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ХОРИЗОНТ 3, Поморие" sheetId="1" r:id="rId1"/>
  </sheets>
  <definedNames>
    <definedName name="_xlnm._FilterDatabase" localSheetId="0" hidden="1">'ХОРИЗОНТ 3, Поморие'!$A$1:$I$25</definedName>
  </definedNames>
  <calcPr fullCalcOnLoad="1"/>
</workbook>
</file>

<file path=xl/sharedStrings.xml><?xml version="1.0" encoding="utf-8"?>
<sst xmlns="http://schemas.openxmlformats.org/spreadsheetml/2006/main" count="34" uniqueCount="32">
  <si>
    <t>Апартамент 1</t>
  </si>
  <si>
    <t>Апартамент 6</t>
  </si>
  <si>
    <t>Апартамент 22</t>
  </si>
  <si>
    <t>Апартамент 23</t>
  </si>
  <si>
    <t>Апартамент 14</t>
  </si>
  <si>
    <t>Етаж</t>
  </si>
  <si>
    <t>Статус</t>
  </si>
  <si>
    <t>Цена</t>
  </si>
  <si>
    <t>Обекти</t>
  </si>
  <si>
    <r>
      <t>Чиста площ/м</t>
    </r>
    <r>
      <rPr>
        <vertAlign val="superscript"/>
        <sz val="10"/>
        <rFont val="Arial"/>
        <family val="2"/>
      </rPr>
      <t>2</t>
    </r>
  </si>
  <si>
    <r>
      <t>Застроена площ /общо/ м</t>
    </r>
    <r>
      <rPr>
        <vertAlign val="superscript"/>
        <sz val="10"/>
        <rFont val="Arial"/>
        <family val="2"/>
      </rPr>
      <t>2</t>
    </r>
  </si>
  <si>
    <t>Апартамент 27</t>
  </si>
  <si>
    <r>
      <t>Идеални части м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</t>
    </r>
  </si>
  <si>
    <r>
      <t xml:space="preserve">Брой </t>
    </r>
    <r>
      <rPr>
        <b/>
        <sz val="10"/>
        <rFont val="Arial"/>
        <family val="2"/>
      </rPr>
      <t>спални</t>
    </r>
  </si>
  <si>
    <t>Апартамент 29</t>
  </si>
  <si>
    <t>Апартамент 30</t>
  </si>
  <si>
    <r>
      <t>Цена на m</t>
    </r>
    <r>
      <rPr>
        <vertAlign val="superscript"/>
        <sz val="10"/>
        <rFont val="Arial"/>
        <family val="2"/>
      </rPr>
      <t xml:space="preserve">2 </t>
    </r>
  </si>
  <si>
    <t>Апартамент 19</t>
  </si>
  <si>
    <t>Апартамент 2</t>
  </si>
  <si>
    <t>Апартамент 4</t>
  </si>
  <si>
    <t>Апартамент 5</t>
  </si>
  <si>
    <t>Апартамент 13</t>
  </si>
  <si>
    <t>Апартамент 15</t>
  </si>
  <si>
    <t>Апартамент 20</t>
  </si>
  <si>
    <t>Апартамент 21</t>
  </si>
  <si>
    <t>Апартамент 28</t>
  </si>
  <si>
    <t>Апартамент 17</t>
  </si>
  <si>
    <t>Апартамент 18</t>
  </si>
  <si>
    <t>Апартамент 24</t>
  </si>
  <si>
    <t>Апартамент 25</t>
  </si>
  <si>
    <t>Апартамент 26</t>
  </si>
  <si>
    <t>-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</si>
</sst>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[$€-2]\ #,##0"/>
    <numFmt numFmtId="182" formatCode="#,##0.00\ [$€-1]"/>
    <numFmt numFmtId="183" formatCode="#,##0\ [$€-1]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180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0" fillId="34" borderId="0" xfId="0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180" fontId="3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5" borderId="1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2" fontId="0" fillId="33" borderId="10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0" fillId="35" borderId="14" xfId="0" applyFont="1" applyFill="1" applyBorder="1" applyAlignment="1">
      <alignment horizontal="center" vertical="center" textRotation="90" wrapText="1"/>
    </xf>
    <xf numFmtId="180" fontId="3" fillId="0" borderId="0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5" borderId="15" xfId="0" applyFont="1" applyFill="1" applyBorder="1" applyAlignment="1">
      <alignment horizontal="center" vertical="center" textRotation="90"/>
    </xf>
    <xf numFmtId="181" fontId="3" fillId="33" borderId="16" xfId="0" applyNumberFormat="1" applyFont="1" applyFill="1" applyBorder="1" applyAlignment="1">
      <alignment vertical="center"/>
    </xf>
    <xf numFmtId="183" fontId="3" fillId="33" borderId="17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2" fontId="0" fillId="26" borderId="10" xfId="0" applyNumberFormat="1" applyFill="1" applyBorder="1" applyAlignment="1">
      <alignment/>
    </xf>
    <xf numFmtId="2" fontId="0" fillId="26" borderId="10" xfId="0" applyNumberFormat="1" applyFont="1" applyFill="1" applyBorder="1" applyAlignment="1">
      <alignment/>
    </xf>
    <xf numFmtId="2" fontId="3" fillId="26" borderId="13" xfId="0" applyNumberFormat="1" applyFont="1" applyFill="1" applyBorder="1" applyAlignment="1">
      <alignment vertical="center"/>
    </xf>
    <xf numFmtId="0" fontId="3" fillId="26" borderId="10" xfId="0" applyFont="1" applyFill="1" applyBorder="1" applyAlignment="1">
      <alignment/>
    </xf>
    <xf numFmtId="183" fontId="3" fillId="26" borderId="17" xfId="0" applyNumberFormat="1" applyFont="1" applyFill="1" applyBorder="1" applyAlignment="1">
      <alignment horizontal="center" vertical="center"/>
    </xf>
    <xf numFmtId="181" fontId="3" fillId="26" borderId="16" xfId="0" applyNumberFormat="1" applyFont="1" applyFill="1" applyBorder="1" applyAlignment="1">
      <alignment vertical="center"/>
    </xf>
    <xf numFmtId="0" fontId="3" fillId="26" borderId="12" xfId="0" applyFont="1" applyFill="1" applyBorder="1" applyAlignment="1">
      <alignment horizontal="center" vertical="center"/>
    </xf>
    <xf numFmtId="183" fontId="3" fillId="26" borderId="17" xfId="0" applyNumberFormat="1" applyFont="1" applyFill="1" applyBorder="1" applyAlignment="1">
      <alignment horizontal="center"/>
    </xf>
    <xf numFmtId="0" fontId="3" fillId="26" borderId="12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181" fontId="3" fillId="36" borderId="16" xfId="0" applyNumberFormat="1" applyFont="1" applyFill="1" applyBorder="1" applyAlignment="1">
      <alignment vertical="center"/>
    </xf>
    <xf numFmtId="183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2" fontId="0" fillId="36" borderId="13" xfId="0" applyNumberFormat="1" applyFill="1" applyBorder="1" applyAlignment="1">
      <alignment/>
    </xf>
    <xf numFmtId="2" fontId="0" fillId="36" borderId="13" xfId="0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183" fontId="3" fillId="36" borderId="18" xfId="0" applyNumberFormat="1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2" fontId="3" fillId="37" borderId="13" xfId="0" applyNumberFormat="1" applyFont="1" applyFill="1" applyBorder="1" applyAlignment="1">
      <alignment vertical="center"/>
    </xf>
    <xf numFmtId="0" fontId="3" fillId="37" borderId="13" xfId="0" applyFont="1" applyFill="1" applyBorder="1" applyAlignment="1">
      <alignment wrapText="1"/>
    </xf>
    <xf numFmtId="183" fontId="3" fillId="37" borderId="17" xfId="0" applyNumberFormat="1" applyFont="1" applyFill="1" applyBorder="1" applyAlignment="1">
      <alignment horizontal="center" vertical="center"/>
    </xf>
    <xf numFmtId="2" fontId="0" fillId="37" borderId="10" xfId="0" applyNumberFormat="1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181" fontId="3" fillId="37" borderId="16" xfId="0" applyNumberFormat="1" applyFont="1" applyFill="1" applyBorder="1" applyAlignment="1">
      <alignment vertical="center"/>
    </xf>
    <xf numFmtId="0" fontId="3" fillId="37" borderId="12" xfId="0" applyFont="1" applyFill="1" applyBorder="1" applyAlignment="1">
      <alignment horizontal="center" vertical="center"/>
    </xf>
    <xf numFmtId="183" fontId="3" fillId="37" borderId="17" xfId="0" applyNumberFormat="1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2" fontId="0" fillId="38" borderId="10" xfId="0" applyNumberForma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2" fontId="3" fillId="38" borderId="13" xfId="0" applyNumberFormat="1" applyFont="1" applyFill="1" applyBorder="1" applyAlignment="1">
      <alignment vertical="center"/>
    </xf>
    <xf numFmtId="0" fontId="3" fillId="38" borderId="10" xfId="0" applyFont="1" applyFill="1" applyBorder="1" applyAlignment="1">
      <alignment/>
    </xf>
    <xf numFmtId="183" fontId="3" fillId="38" borderId="17" xfId="0" applyNumberFormat="1" applyFont="1" applyFill="1" applyBorder="1" applyAlignment="1">
      <alignment horizontal="center"/>
    </xf>
    <xf numFmtId="181" fontId="3" fillId="38" borderId="16" xfId="0" applyNumberFormat="1" applyFont="1" applyFill="1" applyBorder="1" applyAlignment="1">
      <alignment vertical="center"/>
    </xf>
    <xf numFmtId="0" fontId="3" fillId="38" borderId="12" xfId="0" applyFont="1" applyFill="1" applyBorder="1" applyAlignment="1">
      <alignment horizontal="center"/>
    </xf>
    <xf numFmtId="2" fontId="0" fillId="38" borderId="13" xfId="0" applyNumberFormat="1" applyFill="1" applyBorder="1" applyAlignment="1">
      <alignment/>
    </xf>
    <xf numFmtId="2" fontId="0" fillId="38" borderId="13" xfId="0" applyNumberFormat="1" applyFont="1" applyFill="1" applyBorder="1" applyAlignment="1">
      <alignment/>
    </xf>
    <xf numFmtId="183" fontId="3" fillId="38" borderId="18" xfId="0" applyNumberFormat="1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8" borderId="13" xfId="0" applyFont="1" applyFill="1" applyBorder="1" applyAlignment="1">
      <alignment wrapText="1"/>
    </xf>
    <xf numFmtId="2" fontId="0" fillId="33" borderId="13" xfId="0" applyNumberForma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183" fontId="3" fillId="33" borderId="18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39" borderId="11" xfId="0" applyFont="1" applyFill="1" applyBorder="1" applyAlignment="1">
      <alignment/>
    </xf>
    <xf numFmtId="2" fontId="3" fillId="39" borderId="13" xfId="0" applyNumberFormat="1" applyFont="1" applyFill="1" applyBorder="1" applyAlignment="1">
      <alignment vertical="center"/>
    </xf>
    <xf numFmtId="0" fontId="3" fillId="39" borderId="10" xfId="0" applyFont="1" applyFill="1" applyBorder="1" applyAlignment="1">
      <alignment/>
    </xf>
    <xf numFmtId="181" fontId="3" fillId="39" borderId="16" xfId="0" applyNumberFormat="1" applyFont="1" applyFill="1" applyBorder="1" applyAlignment="1">
      <alignment vertical="center"/>
    </xf>
    <xf numFmtId="0" fontId="0" fillId="39" borderId="20" xfId="0" applyFont="1" applyFill="1" applyBorder="1" applyAlignment="1">
      <alignment/>
    </xf>
    <xf numFmtId="2" fontId="0" fillId="39" borderId="13" xfId="0" applyNumberFormat="1" applyFill="1" applyBorder="1" applyAlignment="1">
      <alignment/>
    </xf>
    <xf numFmtId="2" fontId="0" fillId="39" borderId="13" xfId="0" applyNumberFormat="1" applyFont="1" applyFill="1" applyBorder="1" applyAlignment="1">
      <alignment/>
    </xf>
    <xf numFmtId="0" fontId="3" fillId="39" borderId="13" xfId="0" applyFont="1" applyFill="1" applyBorder="1" applyAlignment="1">
      <alignment/>
    </xf>
    <xf numFmtId="183" fontId="3" fillId="39" borderId="18" xfId="0" applyNumberFormat="1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/>
    </xf>
    <xf numFmtId="183" fontId="3" fillId="39" borderId="18" xfId="0" applyNumberFormat="1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8" borderId="10" xfId="0" applyFont="1" applyFill="1" applyBorder="1" applyAlignment="1">
      <alignment wrapText="1"/>
    </xf>
    <xf numFmtId="181" fontId="3" fillId="34" borderId="0" xfId="0" applyNumberFormat="1" applyFont="1" applyFill="1" applyBorder="1" applyAlignment="1">
      <alignment vertical="center"/>
    </xf>
    <xf numFmtId="0" fontId="0" fillId="2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left" wrapText="1"/>
    </xf>
    <xf numFmtId="0" fontId="3" fillId="40" borderId="22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0" fontId="3" fillId="40" borderId="24" xfId="0" applyFont="1" applyFill="1" applyBorder="1" applyAlignment="1">
      <alignment horizontal="center" vertical="center"/>
    </xf>
    <xf numFmtId="0" fontId="3" fillId="41" borderId="25" xfId="0" applyFont="1" applyFill="1" applyBorder="1" applyAlignment="1">
      <alignment horizontal="center" vertical="center"/>
    </xf>
    <xf numFmtId="0" fontId="3" fillId="41" borderId="26" xfId="0" applyFont="1" applyFill="1" applyBorder="1" applyAlignment="1">
      <alignment horizontal="center" vertical="center"/>
    </xf>
    <xf numFmtId="0" fontId="3" fillId="41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15.8515625" style="0" customWidth="1"/>
    <col min="2" max="2" width="4.140625" style="0" customWidth="1"/>
    <col min="6" max="6" width="3.7109375" style="0" customWidth="1"/>
    <col min="7" max="7" width="7.57421875" style="0" customWidth="1"/>
    <col min="8" max="8" width="11.7109375" style="0" customWidth="1"/>
  </cols>
  <sheetData>
    <row r="1" spans="1:9" ht="84" customHeight="1" thickBot="1">
      <c r="A1" s="15" t="s">
        <v>8</v>
      </c>
      <c r="B1" s="23" t="s">
        <v>13</v>
      </c>
      <c r="C1" s="17" t="s">
        <v>9</v>
      </c>
      <c r="D1" s="17" t="s">
        <v>12</v>
      </c>
      <c r="E1" s="17" t="s">
        <v>10</v>
      </c>
      <c r="F1" s="18" t="s">
        <v>5</v>
      </c>
      <c r="G1" s="26" t="s">
        <v>16</v>
      </c>
      <c r="H1" s="16" t="s">
        <v>7</v>
      </c>
      <c r="I1" s="29" t="s">
        <v>6</v>
      </c>
    </row>
    <row r="2" spans="1:9" ht="13.5" thickBot="1">
      <c r="A2" s="111"/>
      <c r="B2" s="112"/>
      <c r="C2" s="112"/>
      <c r="D2" s="112"/>
      <c r="E2" s="112"/>
      <c r="F2" s="112"/>
      <c r="G2" s="112"/>
      <c r="H2" s="112"/>
      <c r="I2" s="113"/>
    </row>
    <row r="3" spans="1:9" ht="13.5" thickBot="1">
      <c r="A3" s="114"/>
      <c r="B3" s="115"/>
      <c r="C3" s="115"/>
      <c r="D3" s="115"/>
      <c r="E3" s="115"/>
      <c r="F3" s="115"/>
      <c r="G3" s="115"/>
      <c r="H3" s="115"/>
      <c r="I3" s="116"/>
    </row>
    <row r="4" spans="1:9" ht="13.5" thickBot="1">
      <c r="A4" s="31" t="s">
        <v>0</v>
      </c>
      <c r="B4" s="96">
        <v>1</v>
      </c>
      <c r="C4" s="32">
        <v>60.59</v>
      </c>
      <c r="D4" s="33">
        <v>10.2</v>
      </c>
      <c r="E4" s="34">
        <f>SUM(C4:D4)</f>
        <v>70.79</v>
      </c>
      <c r="F4" s="35">
        <v>1</v>
      </c>
      <c r="G4" s="39">
        <v>500</v>
      </c>
      <c r="H4" s="37">
        <f aca="true" t="shared" si="0" ref="H4:H11">E4*G4</f>
        <v>35395</v>
      </c>
      <c r="I4" s="40"/>
    </row>
    <row r="5" spans="1:9" ht="13.5" thickBot="1">
      <c r="A5" s="31" t="s">
        <v>18</v>
      </c>
      <c r="B5" s="96">
        <v>1</v>
      </c>
      <c r="C5" s="32">
        <v>56.64</v>
      </c>
      <c r="D5" s="33">
        <v>9.53</v>
      </c>
      <c r="E5" s="34">
        <f>SUM(C5:D5)</f>
        <v>66.17</v>
      </c>
      <c r="F5" s="35">
        <v>1</v>
      </c>
      <c r="G5" s="36">
        <v>500</v>
      </c>
      <c r="H5" s="37">
        <f t="shared" si="0"/>
        <v>33085</v>
      </c>
      <c r="I5" s="38"/>
    </row>
    <row r="6" spans="1:13" ht="13.5" thickBot="1">
      <c r="A6" s="41" t="s">
        <v>19</v>
      </c>
      <c r="B6" s="97">
        <v>1</v>
      </c>
      <c r="C6" s="42">
        <v>66.42</v>
      </c>
      <c r="D6" s="43">
        <v>11.18</v>
      </c>
      <c r="E6" s="44">
        <f>SUM(C6:D6)</f>
        <v>77.6</v>
      </c>
      <c r="F6" s="45">
        <v>2</v>
      </c>
      <c r="G6" s="47">
        <v>700</v>
      </c>
      <c r="H6" s="46">
        <f t="shared" si="0"/>
        <v>54319.99999999999</v>
      </c>
      <c r="I6" s="48"/>
      <c r="J6" s="19"/>
      <c r="M6" s="19"/>
    </row>
    <row r="7" spans="1:11" ht="13.5" thickBot="1">
      <c r="A7" s="41" t="s">
        <v>20</v>
      </c>
      <c r="B7" s="97">
        <v>1</v>
      </c>
      <c r="C7" s="49">
        <v>62.91</v>
      </c>
      <c r="D7" s="50">
        <v>10.59</v>
      </c>
      <c r="E7" s="44">
        <f>SUM(C7:D7)</f>
        <v>73.5</v>
      </c>
      <c r="F7" s="51">
        <v>2</v>
      </c>
      <c r="G7" s="52">
        <v>680</v>
      </c>
      <c r="H7" s="46">
        <f t="shared" si="0"/>
        <v>49980</v>
      </c>
      <c r="I7" s="53"/>
      <c r="K7" s="14"/>
    </row>
    <row r="8" spans="1:11" ht="13.5" thickBot="1">
      <c r="A8" s="41" t="s">
        <v>1</v>
      </c>
      <c r="B8" s="97">
        <v>1</v>
      </c>
      <c r="C8" s="49">
        <v>64.02</v>
      </c>
      <c r="D8" s="50">
        <v>10.78</v>
      </c>
      <c r="E8" s="44">
        <f>SUM(C8:D8)</f>
        <v>74.8</v>
      </c>
      <c r="F8" s="51">
        <v>2</v>
      </c>
      <c r="G8" s="52">
        <v>534</v>
      </c>
      <c r="H8" s="46">
        <f t="shared" si="0"/>
        <v>39943.2</v>
      </c>
      <c r="I8" s="53"/>
      <c r="K8" s="14"/>
    </row>
    <row r="9" spans="1:9" ht="13.5" thickBot="1">
      <c r="A9" s="54" t="s">
        <v>21</v>
      </c>
      <c r="B9" s="98">
        <v>1</v>
      </c>
      <c r="C9" s="58">
        <v>59.51</v>
      </c>
      <c r="D9" s="59">
        <v>10.02</v>
      </c>
      <c r="E9" s="55">
        <f aca="true" t="shared" si="1" ref="E9:E25">SUM(C9:D9)</f>
        <v>69.53</v>
      </c>
      <c r="F9" s="60">
        <v>4</v>
      </c>
      <c r="G9" s="57">
        <v>800</v>
      </c>
      <c r="H9" s="61">
        <f t="shared" si="0"/>
        <v>55624</v>
      </c>
      <c r="I9" s="62"/>
    </row>
    <row r="10" spans="1:9" ht="13.5" thickBot="1">
      <c r="A10" s="54" t="s">
        <v>4</v>
      </c>
      <c r="B10" s="98">
        <v>1</v>
      </c>
      <c r="C10" s="58">
        <v>55.36</v>
      </c>
      <c r="D10" s="59">
        <v>9.32</v>
      </c>
      <c r="E10" s="55">
        <f t="shared" si="1"/>
        <v>64.68</v>
      </c>
      <c r="F10" s="60">
        <v>4</v>
      </c>
      <c r="G10" s="57">
        <v>800</v>
      </c>
      <c r="H10" s="61">
        <f t="shared" si="0"/>
        <v>51744.00000000001</v>
      </c>
      <c r="I10" s="62"/>
    </row>
    <row r="11" spans="1:9" ht="13.5" thickBot="1">
      <c r="A11" s="54" t="s">
        <v>22</v>
      </c>
      <c r="B11" s="98">
        <v>1</v>
      </c>
      <c r="C11" s="58">
        <v>51.08</v>
      </c>
      <c r="D11" s="59">
        <v>8.6</v>
      </c>
      <c r="E11" s="55">
        <f t="shared" si="1"/>
        <v>59.68</v>
      </c>
      <c r="F11" s="60">
        <v>4</v>
      </c>
      <c r="G11" s="57">
        <v>780</v>
      </c>
      <c r="H11" s="61">
        <f t="shared" si="0"/>
        <v>46550.4</v>
      </c>
      <c r="I11" s="62"/>
    </row>
    <row r="12" spans="1:9" ht="13.5" thickBot="1">
      <c r="A12" s="54" t="s">
        <v>26</v>
      </c>
      <c r="B12" s="102" t="s">
        <v>31</v>
      </c>
      <c r="C12" s="58">
        <v>33.16</v>
      </c>
      <c r="D12" s="59">
        <v>5.58</v>
      </c>
      <c r="E12" s="55">
        <f t="shared" si="1"/>
        <v>38.739999999999995</v>
      </c>
      <c r="F12" s="56">
        <v>4</v>
      </c>
      <c r="G12" s="63">
        <v>750</v>
      </c>
      <c r="H12" s="61">
        <f aca="true" t="shared" si="2" ref="H12:H22">E12*G12</f>
        <v>29054.999999999996</v>
      </c>
      <c r="I12" s="64"/>
    </row>
    <row r="13" spans="1:9" ht="13.5" thickBot="1">
      <c r="A13" s="65" t="s">
        <v>27</v>
      </c>
      <c r="B13" s="99">
        <v>1</v>
      </c>
      <c r="C13" s="73">
        <v>59.51</v>
      </c>
      <c r="D13" s="74">
        <v>10.02</v>
      </c>
      <c r="E13" s="68">
        <f t="shared" si="1"/>
        <v>69.53</v>
      </c>
      <c r="F13" s="77">
        <v>5</v>
      </c>
      <c r="G13" s="75">
        <v>800</v>
      </c>
      <c r="H13" s="71">
        <f t="shared" si="2"/>
        <v>55624</v>
      </c>
      <c r="I13" s="76"/>
    </row>
    <row r="14" spans="1:9" ht="13.5" thickBot="1">
      <c r="A14" s="65" t="s">
        <v>17</v>
      </c>
      <c r="B14" s="99">
        <v>1</v>
      </c>
      <c r="C14" s="66">
        <v>55.36</v>
      </c>
      <c r="D14" s="67">
        <v>9.32</v>
      </c>
      <c r="E14" s="68">
        <f t="shared" si="1"/>
        <v>64.68</v>
      </c>
      <c r="F14" s="94">
        <v>5</v>
      </c>
      <c r="G14" s="70">
        <v>800</v>
      </c>
      <c r="H14" s="71">
        <f t="shared" si="2"/>
        <v>51744.00000000001</v>
      </c>
      <c r="I14" s="72"/>
    </row>
    <row r="15" spans="1:9" ht="13.5" thickBot="1">
      <c r="A15" s="65" t="s">
        <v>23</v>
      </c>
      <c r="B15" s="99">
        <v>1</v>
      </c>
      <c r="C15" s="66">
        <v>51.08</v>
      </c>
      <c r="D15" s="67">
        <v>8.6</v>
      </c>
      <c r="E15" s="68">
        <f t="shared" si="1"/>
        <v>59.68</v>
      </c>
      <c r="F15" s="94">
        <v>5</v>
      </c>
      <c r="G15" s="70">
        <v>780</v>
      </c>
      <c r="H15" s="71">
        <f t="shared" si="2"/>
        <v>46550.4</v>
      </c>
      <c r="I15" s="72"/>
    </row>
    <row r="16" spans="1:9" ht="13.5" thickBot="1">
      <c r="A16" s="65" t="s">
        <v>24</v>
      </c>
      <c r="B16" s="99">
        <v>1</v>
      </c>
      <c r="C16" s="66">
        <v>61.54</v>
      </c>
      <c r="D16" s="67">
        <v>10.36</v>
      </c>
      <c r="E16" s="68">
        <f t="shared" si="1"/>
        <v>71.9</v>
      </c>
      <c r="F16" s="94">
        <v>5</v>
      </c>
      <c r="G16" s="70">
        <v>750</v>
      </c>
      <c r="H16" s="71">
        <f t="shared" si="2"/>
        <v>53925.00000000001</v>
      </c>
      <c r="I16" s="72"/>
    </row>
    <row r="17" spans="1:9" ht="13.5" thickBot="1">
      <c r="A17" s="65" t="s">
        <v>2</v>
      </c>
      <c r="B17" s="103" t="s">
        <v>31</v>
      </c>
      <c r="C17" s="66">
        <v>33.16</v>
      </c>
      <c r="D17" s="67">
        <v>5.58</v>
      </c>
      <c r="E17" s="68">
        <f t="shared" si="1"/>
        <v>38.739999999999995</v>
      </c>
      <c r="F17" s="69">
        <v>5</v>
      </c>
      <c r="G17" s="70">
        <v>750</v>
      </c>
      <c r="H17" s="71">
        <f t="shared" si="2"/>
        <v>29054.999999999996</v>
      </c>
      <c r="I17" s="72"/>
    </row>
    <row r="18" spans="1:18" ht="13.5" thickBot="1">
      <c r="A18" s="25" t="s">
        <v>3</v>
      </c>
      <c r="B18" s="100">
        <v>1</v>
      </c>
      <c r="C18" s="78">
        <v>61.55</v>
      </c>
      <c r="D18" s="79">
        <v>10.36</v>
      </c>
      <c r="E18" s="21">
        <f t="shared" si="1"/>
        <v>71.91</v>
      </c>
      <c r="F18" s="6">
        <v>6</v>
      </c>
      <c r="G18" s="80">
        <v>800</v>
      </c>
      <c r="H18" s="27">
        <f t="shared" si="2"/>
        <v>57528</v>
      </c>
      <c r="I18" s="81"/>
      <c r="R18" s="109"/>
    </row>
    <row r="19" spans="1:9" ht="13.5" thickBot="1">
      <c r="A19" s="25" t="s">
        <v>28</v>
      </c>
      <c r="B19" s="104">
        <v>1</v>
      </c>
      <c r="C19" s="5">
        <v>57.38</v>
      </c>
      <c r="D19" s="20">
        <v>9.66</v>
      </c>
      <c r="E19" s="21">
        <f t="shared" si="1"/>
        <v>67.04</v>
      </c>
      <c r="F19" s="6">
        <v>6</v>
      </c>
      <c r="G19" s="28">
        <v>800</v>
      </c>
      <c r="H19" s="27">
        <f t="shared" si="2"/>
        <v>53632.00000000001</v>
      </c>
      <c r="I19" s="30"/>
    </row>
    <row r="20" spans="1:9" ht="13.5" thickBot="1">
      <c r="A20" s="25" t="s">
        <v>29</v>
      </c>
      <c r="B20" s="104">
        <v>1</v>
      </c>
      <c r="C20" s="5">
        <v>53.14</v>
      </c>
      <c r="D20" s="20">
        <v>8.94</v>
      </c>
      <c r="E20" s="21">
        <f t="shared" si="1"/>
        <v>62.08</v>
      </c>
      <c r="F20" s="6">
        <v>6</v>
      </c>
      <c r="G20" s="28">
        <v>780</v>
      </c>
      <c r="H20" s="27">
        <f t="shared" si="2"/>
        <v>48422.4</v>
      </c>
      <c r="I20" s="30"/>
    </row>
    <row r="21" spans="1:9" ht="13.5" thickBot="1">
      <c r="A21" s="25" t="s">
        <v>30</v>
      </c>
      <c r="B21" s="100">
        <v>1</v>
      </c>
      <c r="C21" s="5">
        <v>63.57</v>
      </c>
      <c r="D21" s="20">
        <v>10.7</v>
      </c>
      <c r="E21" s="21">
        <f t="shared" si="1"/>
        <v>74.27</v>
      </c>
      <c r="F21" s="6">
        <v>6</v>
      </c>
      <c r="G21" s="28">
        <v>750</v>
      </c>
      <c r="H21" s="27">
        <f t="shared" si="2"/>
        <v>55702.5</v>
      </c>
      <c r="I21" s="30"/>
    </row>
    <row r="22" spans="1:9" ht="13.5" thickBot="1">
      <c r="A22" s="25" t="s">
        <v>11</v>
      </c>
      <c r="B22" s="104" t="s">
        <v>31</v>
      </c>
      <c r="C22" s="5">
        <v>35.19</v>
      </c>
      <c r="D22" s="20">
        <v>5.92</v>
      </c>
      <c r="E22" s="21">
        <f t="shared" si="1"/>
        <v>41.11</v>
      </c>
      <c r="F22" s="6">
        <v>6</v>
      </c>
      <c r="G22" s="28">
        <v>750</v>
      </c>
      <c r="H22" s="27">
        <f t="shared" si="2"/>
        <v>30832.5</v>
      </c>
      <c r="I22" s="30"/>
    </row>
    <row r="23" spans="1:9" ht="13.5" thickBot="1">
      <c r="A23" s="86" t="s">
        <v>25</v>
      </c>
      <c r="B23" s="101">
        <v>2</v>
      </c>
      <c r="C23" s="87">
        <v>70.34</v>
      </c>
      <c r="D23" s="88">
        <v>11.84</v>
      </c>
      <c r="E23" s="83">
        <f t="shared" si="1"/>
        <v>82.18</v>
      </c>
      <c r="F23" s="84">
        <v>7</v>
      </c>
      <c r="G23" s="90"/>
      <c r="H23" s="85">
        <v>78152</v>
      </c>
      <c r="I23" s="91"/>
    </row>
    <row r="24" spans="1:9" ht="13.5" thickBot="1">
      <c r="A24" s="82" t="s">
        <v>14</v>
      </c>
      <c r="B24" s="105">
        <v>2</v>
      </c>
      <c r="C24" s="87">
        <v>40.4</v>
      </c>
      <c r="D24" s="88">
        <v>6.8</v>
      </c>
      <c r="E24" s="83">
        <f t="shared" si="1"/>
        <v>47.199999999999996</v>
      </c>
      <c r="F24" s="84">
        <v>7</v>
      </c>
      <c r="G24" s="92"/>
      <c r="H24" s="85">
        <v>63384</v>
      </c>
      <c r="I24" s="93"/>
    </row>
    <row r="25" spans="1:9" ht="13.5" thickBot="1">
      <c r="A25" s="86" t="s">
        <v>15</v>
      </c>
      <c r="B25" s="106">
        <v>2</v>
      </c>
      <c r="C25" s="87">
        <v>28.4</v>
      </c>
      <c r="D25" s="88">
        <v>4.78</v>
      </c>
      <c r="E25" s="83">
        <f t="shared" si="1"/>
        <v>33.18</v>
      </c>
      <c r="F25" s="89">
        <v>7</v>
      </c>
      <c r="G25" s="90"/>
      <c r="H25" s="85">
        <v>68408</v>
      </c>
      <c r="I25" s="91"/>
    </row>
    <row r="26" spans="1:9" ht="12.75">
      <c r="A26" s="117"/>
      <c r="B26" s="117"/>
      <c r="C26" s="107"/>
      <c r="D26" s="107"/>
      <c r="E26" s="108"/>
      <c r="F26" s="11"/>
      <c r="G26" s="13"/>
      <c r="H26" s="95"/>
      <c r="I26" s="13"/>
    </row>
    <row r="27" spans="1:9" ht="12.75">
      <c r="A27" s="8"/>
      <c r="B27" s="8"/>
      <c r="C27" s="9"/>
      <c r="D27" s="9"/>
      <c r="E27" s="10"/>
      <c r="F27" s="11"/>
      <c r="G27" s="13"/>
      <c r="H27" s="12"/>
      <c r="I27" s="13"/>
    </row>
    <row r="28" spans="3:8" ht="12.75">
      <c r="C28" s="1"/>
      <c r="D28" s="1"/>
      <c r="E28" s="1"/>
      <c r="H28" s="3"/>
    </row>
    <row r="29" spans="1:8" ht="12.75">
      <c r="A29" s="118"/>
      <c r="B29" s="119"/>
      <c r="C29" s="119"/>
      <c r="D29" s="24"/>
      <c r="E29" s="4"/>
      <c r="H29" s="3"/>
    </row>
    <row r="30" spans="1:8" ht="12.75">
      <c r="A30" s="118"/>
      <c r="B30" s="120"/>
      <c r="C30" s="120"/>
      <c r="D30" s="24"/>
      <c r="E30" s="4"/>
      <c r="H30" s="3"/>
    </row>
    <row r="31" spans="1:8" ht="12.75">
      <c r="A31" s="22"/>
      <c r="B31" s="22"/>
      <c r="C31" s="22"/>
      <c r="D31" s="2"/>
      <c r="E31" s="4"/>
      <c r="H31" s="3"/>
    </row>
    <row r="32" spans="1:8" ht="27" customHeight="1">
      <c r="A32" s="110"/>
      <c r="B32" s="110"/>
      <c r="C32" s="110"/>
      <c r="D32" s="110"/>
      <c r="E32" s="110"/>
      <c r="F32" s="110"/>
      <c r="H32" s="3"/>
    </row>
    <row r="33" ht="12.75">
      <c r="H33" s="3"/>
    </row>
    <row r="34" ht="12.75">
      <c r="H34" s="3"/>
    </row>
    <row r="35" spans="1:8" ht="12.75">
      <c r="A35" s="7"/>
      <c r="B35" s="7"/>
      <c r="C35" s="7"/>
      <c r="D35" s="7"/>
      <c r="E35" s="7"/>
      <c r="F35" s="7"/>
      <c r="H35" s="3"/>
    </row>
    <row r="36" spans="1:8" ht="12.75">
      <c r="A36" s="7"/>
      <c r="B36" s="7"/>
      <c r="C36" s="7"/>
      <c r="D36" s="7"/>
      <c r="E36" s="7"/>
      <c r="F36" s="7"/>
      <c r="H36" s="3"/>
    </row>
    <row r="37" spans="1:8" ht="12.75">
      <c r="A37" s="7"/>
      <c r="B37" s="7"/>
      <c r="C37" s="7"/>
      <c r="D37" s="7"/>
      <c r="E37" s="7"/>
      <c r="F37" s="7"/>
      <c r="H37" s="3"/>
    </row>
  </sheetData>
  <sheetProtection/>
  <autoFilter ref="A1:I25"/>
  <mergeCells count="7">
    <mergeCell ref="A32:F32"/>
    <mergeCell ref="A2:I2"/>
    <mergeCell ref="A3:I3"/>
    <mergeCell ref="A26:B26"/>
    <mergeCell ref="A29:A30"/>
    <mergeCell ref="B29:C29"/>
    <mergeCell ref="B30:C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2015-03-09T14:27:23Z</cp:lastPrinted>
  <dcterms:created xsi:type="dcterms:W3CDTF">2008-11-26T12:17:50Z</dcterms:created>
  <dcterms:modified xsi:type="dcterms:W3CDTF">2016-06-01T09:38:13Z</dcterms:modified>
  <cp:category/>
  <cp:version/>
  <cp:contentType/>
  <cp:contentStatus/>
</cp:coreProperties>
</file>