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ХОРИЗОНТ 2, Поморие, Ропотамо 6" sheetId="1" r:id="rId1"/>
  </sheets>
  <definedNames>
    <definedName name="_xlnm._FilterDatabase" localSheetId="0" hidden="1">'ХОРИЗОНТ 2, Поморие, Ропотамо 6'!$A$1:$I$26</definedName>
  </definedNames>
  <calcPr fullCalcOnLoad="1"/>
</workbook>
</file>

<file path=xl/sharedStrings.xml><?xml version="1.0" encoding="utf-8"?>
<sst xmlns="http://schemas.openxmlformats.org/spreadsheetml/2006/main" count="35" uniqueCount="35">
  <si>
    <t>Апартамент 1</t>
  </si>
  <si>
    <t>Апартамент 3</t>
  </si>
  <si>
    <t>Апартамент 6</t>
  </si>
  <si>
    <t>Апартамент 8</t>
  </si>
  <si>
    <t>Апартамент 16</t>
  </si>
  <si>
    <t>Апартамент 22</t>
  </si>
  <si>
    <t>Апартамент 14</t>
  </si>
  <si>
    <t>Етаж</t>
  </si>
  <si>
    <t>Статус</t>
  </si>
  <si>
    <t>Цена</t>
  </si>
  <si>
    <t xml:space="preserve"> </t>
  </si>
  <si>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</si>
  <si>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</si>
  <si>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</si>
  <si>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r>
      <t>Идеални части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</si>
  <si>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 xml:space="preserve">Брой </t>
    </r>
    <r>
      <rPr>
        <b/>
        <sz val="10"/>
        <rFont val="Arial"/>
        <family val="2"/>
      </rPr>
      <t>спални</t>
    </r>
  </si>
  <si>
    <r>
      <t>Цена на m</t>
    </r>
    <r>
      <rPr>
        <vertAlign val="superscript"/>
        <sz val="10"/>
        <rFont val="Arial"/>
        <family val="2"/>
      </rPr>
      <t xml:space="preserve">2 </t>
    </r>
  </si>
  <si>
    <t>Апартамент 19</t>
  </si>
  <si>
    <t>Апартамент 2</t>
  </si>
  <si>
    <t>Апартамент 4</t>
  </si>
  <si>
    <t>Апартамент 5</t>
  </si>
  <si>
    <t>Апартамент 7</t>
  </si>
  <si>
    <t>Апартамент 10</t>
  </si>
  <si>
    <t>Апартамент 11</t>
  </si>
  <si>
    <t>Апартамент 12</t>
  </si>
  <si>
    <t>Апартамент 15</t>
  </si>
  <si>
    <t>Апартамент 20</t>
  </si>
  <si>
    <t>Магазин</t>
  </si>
  <si>
    <t>Апартамент 17</t>
  </si>
  <si>
    <t>Апартамент 18</t>
  </si>
  <si>
    <t>-</t>
  </si>
  <si>
    <t>Кафе -ЗОХ</t>
  </si>
  <si>
    <t>Офис</t>
  </si>
  <si>
    <t>Апартамент 23</t>
  </si>
  <si>
    <t>Апартамент 24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</si>
</sst>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  <numFmt numFmtId="182" formatCode="#,##0.00\ [$€-1]"/>
    <numFmt numFmtId="183" formatCode="#,##0\ [$€-1]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0" fillId="34" borderId="0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180" fontId="3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0" fillId="35" borderId="14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180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5" borderId="15" xfId="0" applyFont="1" applyFill="1" applyBorder="1" applyAlignment="1">
      <alignment horizontal="center" vertical="center" textRotation="90"/>
    </xf>
    <xf numFmtId="181" fontId="3" fillId="33" borderId="16" xfId="0" applyNumberFormat="1" applyFont="1" applyFill="1" applyBorder="1" applyAlignment="1">
      <alignment vertical="center"/>
    </xf>
    <xf numFmtId="183" fontId="3" fillId="33" borderId="17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183" fontId="3" fillId="36" borderId="17" xfId="0" applyNumberFormat="1" applyFont="1" applyFill="1" applyBorder="1" applyAlignment="1">
      <alignment horizontal="center" vertical="center"/>
    </xf>
    <xf numFmtId="181" fontId="3" fillId="36" borderId="16" xfId="0" applyNumberFormat="1" applyFont="1" applyFill="1" applyBorder="1" applyAlignment="1">
      <alignment vertical="center"/>
    </xf>
    <xf numFmtId="0" fontId="3" fillId="36" borderId="12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0" fillId="26" borderId="14" xfId="0" applyFont="1" applyFill="1" applyBorder="1" applyAlignment="1">
      <alignment/>
    </xf>
    <xf numFmtId="2" fontId="0" fillId="26" borderId="10" xfId="0" applyNumberFormat="1" applyFill="1" applyBorder="1" applyAlignment="1">
      <alignment/>
    </xf>
    <xf numFmtId="2" fontId="0" fillId="26" borderId="10" xfId="0" applyNumberFormat="1" applyFont="1" applyFill="1" applyBorder="1" applyAlignment="1">
      <alignment/>
    </xf>
    <xf numFmtId="2" fontId="3" fillId="26" borderId="13" xfId="0" applyNumberFormat="1" applyFont="1" applyFill="1" applyBorder="1" applyAlignment="1">
      <alignment vertical="center"/>
    </xf>
    <xf numFmtId="0" fontId="3" fillId="26" borderId="10" xfId="0" applyFont="1" applyFill="1" applyBorder="1" applyAlignment="1">
      <alignment/>
    </xf>
    <xf numFmtId="183" fontId="3" fillId="26" borderId="17" xfId="0" applyNumberFormat="1" applyFont="1" applyFill="1" applyBorder="1" applyAlignment="1">
      <alignment horizontal="center" vertical="center"/>
    </xf>
    <xf numFmtId="181" fontId="3" fillId="26" borderId="16" xfId="0" applyNumberFormat="1" applyFont="1" applyFill="1" applyBorder="1" applyAlignment="1">
      <alignment vertical="center"/>
    </xf>
    <xf numFmtId="0" fontId="3" fillId="26" borderId="12" xfId="0" applyFont="1" applyFill="1" applyBorder="1" applyAlignment="1">
      <alignment horizontal="center" vertical="center"/>
    </xf>
    <xf numFmtId="2" fontId="0" fillId="26" borderId="13" xfId="0" applyNumberFormat="1" applyFill="1" applyBorder="1" applyAlignment="1">
      <alignment/>
    </xf>
    <xf numFmtId="2" fontId="0" fillId="26" borderId="13" xfId="0" applyNumberFormat="1" applyFont="1" applyFill="1" applyBorder="1" applyAlignment="1">
      <alignment/>
    </xf>
    <xf numFmtId="0" fontId="3" fillId="26" borderId="13" xfId="0" applyFont="1" applyFill="1" applyBorder="1" applyAlignment="1">
      <alignment/>
    </xf>
    <xf numFmtId="183" fontId="3" fillId="26" borderId="18" xfId="0" applyNumberFormat="1" applyFont="1" applyFill="1" applyBorder="1" applyAlignment="1">
      <alignment horizontal="center"/>
    </xf>
    <xf numFmtId="0" fontId="3" fillId="26" borderId="19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2" fontId="3" fillId="37" borderId="13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183" fontId="3" fillId="37" borderId="17" xfId="0" applyNumberFormat="1" applyFont="1" applyFill="1" applyBorder="1" applyAlignment="1">
      <alignment horizontal="center" vertical="center"/>
    </xf>
    <xf numFmtId="181" fontId="3" fillId="37" borderId="16" xfId="0" applyNumberFormat="1" applyFont="1" applyFill="1" applyBorder="1" applyAlignment="1">
      <alignment vertical="center"/>
    </xf>
    <xf numFmtId="0" fontId="3" fillId="37" borderId="12" xfId="0" applyFont="1" applyFill="1" applyBorder="1" applyAlignment="1">
      <alignment horizontal="center" vertical="center"/>
    </xf>
    <xf numFmtId="183" fontId="3" fillId="37" borderId="17" xfId="0" applyNumberFormat="1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2" fontId="0" fillId="37" borderId="13" xfId="0" applyNumberFormat="1" applyFill="1" applyBorder="1" applyAlignment="1">
      <alignment/>
    </xf>
    <xf numFmtId="2" fontId="0" fillId="37" borderId="13" xfId="0" applyNumberFormat="1" applyFont="1" applyFill="1" applyBorder="1" applyAlignment="1">
      <alignment/>
    </xf>
    <xf numFmtId="0" fontId="3" fillId="37" borderId="13" xfId="0" applyFont="1" applyFill="1" applyBorder="1" applyAlignment="1">
      <alignment/>
    </xf>
    <xf numFmtId="183" fontId="3" fillId="37" borderId="18" xfId="0" applyNumberFormat="1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2" fontId="0" fillId="38" borderId="13" xfId="0" applyNumberFormat="1" applyFill="1" applyBorder="1" applyAlignment="1">
      <alignment/>
    </xf>
    <xf numFmtId="2" fontId="0" fillId="38" borderId="13" xfId="0" applyNumberFormat="1" applyFont="1" applyFill="1" applyBorder="1" applyAlignment="1">
      <alignment/>
    </xf>
    <xf numFmtId="2" fontId="3" fillId="38" borderId="13" xfId="0" applyNumberFormat="1" applyFont="1" applyFill="1" applyBorder="1" applyAlignment="1">
      <alignment vertical="center"/>
    </xf>
    <xf numFmtId="0" fontId="3" fillId="38" borderId="13" xfId="0" applyFont="1" applyFill="1" applyBorder="1" applyAlignment="1">
      <alignment wrapText="1"/>
    </xf>
    <xf numFmtId="183" fontId="3" fillId="38" borderId="17" xfId="0" applyNumberFormat="1" applyFont="1" applyFill="1" applyBorder="1" applyAlignment="1">
      <alignment horizontal="center" vertical="center"/>
    </xf>
    <xf numFmtId="2" fontId="0" fillId="38" borderId="10" xfId="0" applyNumberForma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181" fontId="3" fillId="38" borderId="16" xfId="0" applyNumberFormat="1" applyFont="1" applyFill="1" applyBorder="1" applyAlignment="1">
      <alignment vertical="center"/>
    </xf>
    <xf numFmtId="0" fontId="3" fillId="38" borderId="12" xfId="0" applyFont="1" applyFill="1" applyBorder="1" applyAlignment="1">
      <alignment horizontal="center" vertical="center"/>
    </xf>
    <xf numFmtId="183" fontId="3" fillId="38" borderId="17" xfId="0" applyNumberFormat="1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183" fontId="3" fillId="38" borderId="18" xfId="0" applyNumberFormat="1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0" fillId="39" borderId="11" xfId="0" applyFont="1" applyFill="1" applyBorder="1" applyAlignment="1">
      <alignment/>
    </xf>
    <xf numFmtId="2" fontId="0" fillId="39" borderId="10" xfId="0" applyNumberFormat="1" applyFill="1" applyBorder="1" applyAlignment="1">
      <alignment/>
    </xf>
    <xf numFmtId="2" fontId="0" fillId="39" borderId="10" xfId="0" applyNumberFormat="1" applyFont="1" applyFill="1" applyBorder="1" applyAlignment="1">
      <alignment/>
    </xf>
    <xf numFmtId="2" fontId="3" fillId="39" borderId="13" xfId="0" applyNumberFormat="1" applyFont="1" applyFill="1" applyBorder="1" applyAlignment="1">
      <alignment vertical="center"/>
    </xf>
    <xf numFmtId="0" fontId="3" fillId="39" borderId="10" xfId="0" applyFont="1" applyFill="1" applyBorder="1" applyAlignment="1">
      <alignment/>
    </xf>
    <xf numFmtId="181" fontId="3" fillId="39" borderId="16" xfId="0" applyNumberFormat="1" applyFont="1" applyFill="1" applyBorder="1" applyAlignment="1">
      <alignment vertical="center"/>
    </xf>
    <xf numFmtId="2" fontId="0" fillId="39" borderId="13" xfId="0" applyNumberFormat="1" applyFill="1" applyBorder="1" applyAlignment="1">
      <alignment/>
    </xf>
    <xf numFmtId="2" fontId="0" fillId="39" borderId="13" xfId="0" applyNumberFormat="1" applyFont="1" applyFill="1" applyBorder="1" applyAlignment="1">
      <alignment/>
    </xf>
    <xf numFmtId="183" fontId="3" fillId="39" borderId="18" xfId="0" applyNumberFormat="1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183" fontId="3" fillId="39" borderId="17" xfId="0" applyNumberFormat="1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2" fontId="0" fillId="33" borderId="13" xfId="0" applyNumberForma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183" fontId="3" fillId="33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2" fontId="3" fillId="40" borderId="13" xfId="0" applyNumberFormat="1" applyFont="1" applyFill="1" applyBorder="1" applyAlignment="1">
      <alignment vertical="center"/>
    </xf>
    <xf numFmtId="0" fontId="0" fillId="40" borderId="20" xfId="0" applyFont="1" applyFill="1" applyBorder="1" applyAlignment="1">
      <alignment/>
    </xf>
    <xf numFmtId="2" fontId="0" fillId="40" borderId="13" xfId="0" applyNumberFormat="1" applyFill="1" applyBorder="1" applyAlignment="1">
      <alignment/>
    </xf>
    <xf numFmtId="2" fontId="0" fillId="40" borderId="13" xfId="0" applyNumberFormat="1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40" borderId="19" xfId="0" applyFont="1" applyFill="1" applyBorder="1" applyAlignment="1">
      <alignment horizontal="center" vertical="center"/>
    </xf>
    <xf numFmtId="181" fontId="3" fillId="34" borderId="0" xfId="0" applyNumberFormat="1" applyFont="1" applyFill="1" applyBorder="1" applyAlignment="1">
      <alignment vertical="center"/>
    </xf>
    <xf numFmtId="0" fontId="0" fillId="37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183" fontId="3" fillId="26" borderId="17" xfId="0" applyNumberFormat="1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0" fontId="0" fillId="40" borderId="11" xfId="0" applyFont="1" applyFill="1" applyBorder="1" applyAlignment="1">
      <alignment/>
    </xf>
    <xf numFmtId="0" fontId="0" fillId="40" borderId="14" xfId="0" applyFont="1" applyFill="1" applyBorder="1" applyAlignment="1">
      <alignment horizontal="center"/>
    </xf>
    <xf numFmtId="2" fontId="0" fillId="40" borderId="10" xfId="0" applyNumberFormat="1" applyFill="1" applyBorder="1" applyAlignment="1">
      <alignment/>
    </xf>
    <xf numFmtId="2" fontId="0" fillId="40" borderId="10" xfId="0" applyNumberFormat="1" applyFont="1" applyFill="1" applyBorder="1" applyAlignment="1">
      <alignment/>
    </xf>
    <xf numFmtId="2" fontId="3" fillId="40" borderId="10" xfId="0" applyNumberFormat="1" applyFont="1" applyFill="1" applyBorder="1" applyAlignment="1">
      <alignment vertical="center"/>
    </xf>
    <xf numFmtId="0" fontId="3" fillId="40" borderId="10" xfId="0" applyFont="1" applyFill="1" applyBorder="1" applyAlignment="1">
      <alignment/>
    </xf>
    <xf numFmtId="183" fontId="3" fillId="40" borderId="17" xfId="0" applyNumberFormat="1" applyFont="1" applyFill="1" applyBorder="1" applyAlignment="1">
      <alignment horizontal="center" vertical="center"/>
    </xf>
    <xf numFmtId="181" fontId="3" fillId="40" borderId="21" xfId="0" applyNumberFormat="1" applyFont="1" applyFill="1" applyBorder="1" applyAlignment="1">
      <alignment vertical="center"/>
    </xf>
    <xf numFmtId="0" fontId="3" fillId="40" borderId="12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/>
    </xf>
    <xf numFmtId="183" fontId="3" fillId="40" borderId="13" xfId="0" applyNumberFormat="1" applyFont="1" applyFill="1" applyBorder="1" applyAlignment="1">
      <alignment horizontal="center" vertical="center"/>
    </xf>
    <xf numFmtId="181" fontId="3" fillId="40" borderId="13" xfId="0" applyNumberFormat="1" applyFont="1" applyFill="1" applyBorder="1" applyAlignment="1">
      <alignment vertical="center"/>
    </xf>
    <xf numFmtId="0" fontId="3" fillId="41" borderId="22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41" borderId="21" xfId="0" applyFont="1" applyFill="1" applyBorder="1" applyAlignment="1">
      <alignment horizontal="center" vertical="center"/>
    </xf>
    <xf numFmtId="0" fontId="3" fillId="42" borderId="24" xfId="0" applyFont="1" applyFill="1" applyBorder="1" applyAlignment="1">
      <alignment horizontal="center" vertical="center"/>
    </xf>
    <xf numFmtId="0" fontId="3" fillId="42" borderId="25" xfId="0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pane ySplit="2" topLeftCell="A3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14.28125" style="0" customWidth="1"/>
    <col min="2" max="2" width="3.28125" style="0" customWidth="1"/>
    <col min="3" max="3" width="7.8515625" style="0" customWidth="1"/>
    <col min="4" max="4" width="7.28125" style="0" customWidth="1"/>
    <col min="5" max="5" width="8.28125" style="0" customWidth="1"/>
    <col min="6" max="6" width="5.00390625" style="0" customWidth="1"/>
    <col min="7" max="7" width="10.57421875" style="0" customWidth="1"/>
    <col min="8" max="8" width="11.421875" style="3" customWidth="1"/>
    <col min="9" max="9" width="13.28125" style="0" customWidth="1"/>
  </cols>
  <sheetData>
    <row r="1" spans="1:9" ht="95.25" customHeight="1" thickBot="1">
      <c r="A1" s="15" t="s">
        <v>11</v>
      </c>
      <c r="B1" s="23" t="s">
        <v>15</v>
      </c>
      <c r="C1" s="17" t="s">
        <v>12</v>
      </c>
      <c r="D1" s="17" t="s">
        <v>14</v>
      </c>
      <c r="E1" s="17" t="s">
        <v>13</v>
      </c>
      <c r="F1" s="18" t="s">
        <v>7</v>
      </c>
      <c r="G1" s="28" t="s">
        <v>16</v>
      </c>
      <c r="H1" s="16" t="s">
        <v>9</v>
      </c>
      <c r="I1" s="31" t="s">
        <v>8</v>
      </c>
    </row>
    <row r="2" spans="1:10" ht="22.5" customHeight="1" thickBot="1">
      <c r="A2" s="129"/>
      <c r="B2" s="130"/>
      <c r="C2" s="130"/>
      <c r="D2" s="130"/>
      <c r="E2" s="130"/>
      <c r="F2" s="130"/>
      <c r="G2" s="130"/>
      <c r="H2" s="130"/>
      <c r="I2" s="131"/>
      <c r="J2" s="26" t="s">
        <v>10</v>
      </c>
    </row>
    <row r="3" spans="1:9" ht="13.5" thickBot="1">
      <c r="A3" s="132"/>
      <c r="B3" s="133"/>
      <c r="C3" s="133"/>
      <c r="D3" s="133"/>
      <c r="E3" s="133"/>
      <c r="F3" s="133"/>
      <c r="G3" s="133"/>
      <c r="H3" s="133"/>
      <c r="I3" s="134"/>
    </row>
    <row r="4" spans="1:11" ht="13.5" thickBot="1">
      <c r="A4" s="41" t="s">
        <v>31</v>
      </c>
      <c r="B4" s="42"/>
      <c r="C4" s="50">
        <v>43.9</v>
      </c>
      <c r="D4" s="51">
        <v>7.4</v>
      </c>
      <c r="E4" s="45">
        <f aca="true" t="shared" si="0" ref="E4:E26">SUM(C4:D4)</f>
        <v>51.3</v>
      </c>
      <c r="F4" s="52">
        <v>1</v>
      </c>
      <c r="G4" s="53">
        <v>900</v>
      </c>
      <c r="H4" s="48">
        <f aca="true" t="shared" si="1" ref="H4:H14">E4*G4</f>
        <v>46170</v>
      </c>
      <c r="I4" s="54"/>
      <c r="K4" s="14"/>
    </row>
    <row r="5" spans="1:11" ht="13.5" thickBot="1">
      <c r="A5" s="41" t="s">
        <v>32</v>
      </c>
      <c r="B5" s="42"/>
      <c r="C5" s="43">
        <v>36.45</v>
      </c>
      <c r="D5" s="44">
        <v>6.14</v>
      </c>
      <c r="E5" s="45">
        <f t="shared" si="0"/>
        <v>42.59</v>
      </c>
      <c r="F5" s="46">
        <v>1</v>
      </c>
      <c r="G5" s="115">
        <v>800</v>
      </c>
      <c r="H5" s="48">
        <f>E5*G5</f>
        <v>34072</v>
      </c>
      <c r="I5" s="116"/>
      <c r="K5" s="14"/>
    </row>
    <row r="6" spans="1:11" ht="13.5" thickBot="1">
      <c r="A6" s="41" t="s">
        <v>27</v>
      </c>
      <c r="B6" s="42"/>
      <c r="C6" s="43">
        <v>40.49</v>
      </c>
      <c r="D6" s="44">
        <v>6.82</v>
      </c>
      <c r="E6" s="45">
        <f t="shared" si="0"/>
        <v>47.31</v>
      </c>
      <c r="F6" s="46">
        <v>1</v>
      </c>
      <c r="G6" s="47">
        <v>900</v>
      </c>
      <c r="H6" s="48">
        <f>E6*G6</f>
        <v>42579</v>
      </c>
      <c r="I6" s="49"/>
      <c r="K6" s="14"/>
    </row>
    <row r="7" spans="1:11" ht="13.5" thickBot="1">
      <c r="A7" s="41" t="s">
        <v>34</v>
      </c>
      <c r="B7" s="42">
        <v>1</v>
      </c>
      <c r="C7" s="43">
        <v>58.74</v>
      </c>
      <c r="D7" s="44">
        <v>9.9</v>
      </c>
      <c r="E7" s="45">
        <f t="shared" si="0"/>
        <v>68.64</v>
      </c>
      <c r="F7" s="46">
        <v>1</v>
      </c>
      <c r="G7" s="47">
        <v>500</v>
      </c>
      <c r="H7" s="48">
        <f>E7*G7</f>
        <v>34320</v>
      </c>
      <c r="I7" s="49"/>
      <c r="K7" s="14"/>
    </row>
    <row r="8" spans="1:11" ht="13.5" thickBot="1">
      <c r="A8" s="55" t="s">
        <v>0</v>
      </c>
      <c r="B8" s="107">
        <v>1</v>
      </c>
      <c r="C8" s="56">
        <v>59.22</v>
      </c>
      <c r="D8" s="57">
        <v>9.98</v>
      </c>
      <c r="E8" s="58">
        <f>SUM(C8:D8)</f>
        <v>69.2</v>
      </c>
      <c r="F8" s="59">
        <v>2</v>
      </c>
      <c r="G8" s="60">
        <v>720</v>
      </c>
      <c r="H8" s="61">
        <f t="shared" si="1"/>
        <v>49824</v>
      </c>
      <c r="I8" s="62"/>
      <c r="K8" s="14"/>
    </row>
    <row r="9" spans="1:13" ht="13.5" thickBot="1">
      <c r="A9" s="55" t="s">
        <v>18</v>
      </c>
      <c r="B9" s="107">
        <v>1</v>
      </c>
      <c r="C9" s="56">
        <v>46.81</v>
      </c>
      <c r="D9" s="57">
        <v>7.89</v>
      </c>
      <c r="E9" s="58">
        <f t="shared" si="0"/>
        <v>54.7</v>
      </c>
      <c r="F9" s="59">
        <v>2</v>
      </c>
      <c r="G9" s="63">
        <v>700</v>
      </c>
      <c r="H9" s="61">
        <f t="shared" si="1"/>
        <v>38290</v>
      </c>
      <c r="I9" s="64"/>
      <c r="J9" s="19"/>
      <c r="M9" s="19"/>
    </row>
    <row r="10" spans="1:11" ht="13.5" thickBot="1">
      <c r="A10" s="55" t="s">
        <v>1</v>
      </c>
      <c r="B10" s="107">
        <v>1</v>
      </c>
      <c r="C10" s="65">
        <v>58.74</v>
      </c>
      <c r="D10" s="66">
        <v>9.9</v>
      </c>
      <c r="E10" s="58">
        <f t="shared" si="0"/>
        <v>68.64</v>
      </c>
      <c r="F10" s="67">
        <v>2</v>
      </c>
      <c r="G10" s="68">
        <v>720</v>
      </c>
      <c r="H10" s="61">
        <f t="shared" si="1"/>
        <v>49420.8</v>
      </c>
      <c r="I10" s="69"/>
      <c r="K10" s="14"/>
    </row>
    <row r="11" spans="1:11" ht="13.5" thickBot="1">
      <c r="A11" s="55" t="s">
        <v>19</v>
      </c>
      <c r="B11" s="107">
        <v>1</v>
      </c>
      <c r="C11" s="65">
        <v>50.89</v>
      </c>
      <c r="D11" s="66">
        <v>8.57</v>
      </c>
      <c r="E11" s="58">
        <f t="shared" si="0"/>
        <v>59.46</v>
      </c>
      <c r="F11" s="67">
        <v>2</v>
      </c>
      <c r="G11" s="68">
        <v>720</v>
      </c>
      <c r="H11" s="61">
        <f t="shared" si="1"/>
        <v>42811.2</v>
      </c>
      <c r="I11" s="69"/>
      <c r="K11" s="14"/>
    </row>
    <row r="12" spans="1:11" ht="13.5" thickBot="1">
      <c r="A12" s="33" t="s">
        <v>20</v>
      </c>
      <c r="B12" s="108">
        <v>1</v>
      </c>
      <c r="C12" s="34">
        <v>59.22</v>
      </c>
      <c r="D12" s="35">
        <v>9.98</v>
      </c>
      <c r="E12" s="36">
        <f t="shared" si="0"/>
        <v>69.2</v>
      </c>
      <c r="F12" s="37">
        <v>3</v>
      </c>
      <c r="G12" s="38">
        <v>750</v>
      </c>
      <c r="H12" s="39">
        <f t="shared" si="1"/>
        <v>51900</v>
      </c>
      <c r="I12" s="40"/>
      <c r="K12" s="14"/>
    </row>
    <row r="13" spans="1:11" ht="13.5" thickBot="1">
      <c r="A13" s="33" t="s">
        <v>2</v>
      </c>
      <c r="B13" s="108">
        <v>1</v>
      </c>
      <c r="C13" s="34">
        <v>46.81</v>
      </c>
      <c r="D13" s="35">
        <v>7.89</v>
      </c>
      <c r="E13" s="36">
        <f t="shared" si="0"/>
        <v>54.7</v>
      </c>
      <c r="F13" s="37">
        <v>3</v>
      </c>
      <c r="G13" s="38">
        <v>720</v>
      </c>
      <c r="H13" s="39">
        <f t="shared" si="1"/>
        <v>39384</v>
      </c>
      <c r="I13" s="40"/>
      <c r="K13" s="14"/>
    </row>
    <row r="14" spans="1:11" ht="13.5" thickBot="1">
      <c r="A14" s="33" t="s">
        <v>21</v>
      </c>
      <c r="B14" s="108">
        <v>1</v>
      </c>
      <c r="C14" s="34">
        <v>58.74</v>
      </c>
      <c r="D14" s="35">
        <v>9.9</v>
      </c>
      <c r="E14" s="36">
        <f t="shared" si="0"/>
        <v>68.64</v>
      </c>
      <c r="F14" s="37">
        <v>3</v>
      </c>
      <c r="G14" s="38">
        <v>750</v>
      </c>
      <c r="H14" s="39">
        <f t="shared" si="1"/>
        <v>51480</v>
      </c>
      <c r="I14" s="40"/>
      <c r="K14" s="14"/>
    </row>
    <row r="15" spans="1:11" ht="13.5" thickBot="1">
      <c r="A15" s="33" t="s">
        <v>3</v>
      </c>
      <c r="B15" s="108">
        <v>1</v>
      </c>
      <c r="C15" s="34">
        <v>50.89</v>
      </c>
      <c r="D15" s="35">
        <v>8.57</v>
      </c>
      <c r="E15" s="36">
        <f t="shared" si="0"/>
        <v>59.46</v>
      </c>
      <c r="F15" s="37">
        <v>3</v>
      </c>
      <c r="G15" s="38">
        <v>750</v>
      </c>
      <c r="H15" s="39">
        <f aca="true" t="shared" si="2" ref="H15:H25">E15*G15</f>
        <v>44595</v>
      </c>
      <c r="I15" s="40"/>
      <c r="K15" s="14"/>
    </row>
    <row r="16" spans="1:11" ht="13.5" thickBot="1">
      <c r="A16" s="70" t="s">
        <v>22</v>
      </c>
      <c r="B16" s="109">
        <v>1</v>
      </c>
      <c r="C16" s="76">
        <v>46.81</v>
      </c>
      <c r="D16" s="77">
        <v>7.89</v>
      </c>
      <c r="E16" s="73">
        <f t="shared" si="0"/>
        <v>54.7</v>
      </c>
      <c r="F16" s="74">
        <v>4</v>
      </c>
      <c r="G16" s="75">
        <v>720</v>
      </c>
      <c r="H16" s="78">
        <f t="shared" si="2"/>
        <v>39384</v>
      </c>
      <c r="I16" s="79"/>
      <c r="K16" s="14"/>
    </row>
    <row r="17" spans="1:13" ht="13.5" thickBot="1">
      <c r="A17" s="70" t="s">
        <v>23</v>
      </c>
      <c r="B17" s="109">
        <v>1</v>
      </c>
      <c r="C17" s="76">
        <v>58.74</v>
      </c>
      <c r="D17" s="77">
        <v>9.9</v>
      </c>
      <c r="E17" s="73">
        <f t="shared" si="0"/>
        <v>68.64</v>
      </c>
      <c r="F17" s="74">
        <v>4</v>
      </c>
      <c r="G17" s="80">
        <v>750</v>
      </c>
      <c r="H17" s="78">
        <f t="shared" si="2"/>
        <v>51480</v>
      </c>
      <c r="I17" s="81"/>
      <c r="J17" s="19"/>
      <c r="M17" s="19"/>
    </row>
    <row r="18" spans="1:11" ht="13.5" thickBot="1">
      <c r="A18" s="70" t="s">
        <v>24</v>
      </c>
      <c r="B18" s="112" t="s">
        <v>30</v>
      </c>
      <c r="C18" s="71">
        <v>34.64</v>
      </c>
      <c r="D18" s="72">
        <v>5.84</v>
      </c>
      <c r="E18" s="73">
        <f t="shared" si="0"/>
        <v>40.480000000000004</v>
      </c>
      <c r="F18" s="74">
        <v>4</v>
      </c>
      <c r="G18" s="82">
        <v>800</v>
      </c>
      <c r="H18" s="78">
        <f t="shared" si="2"/>
        <v>32384.000000000004</v>
      </c>
      <c r="I18" s="83"/>
      <c r="K18" s="14"/>
    </row>
    <row r="19" spans="1:11" ht="13.5" thickBot="1">
      <c r="A19" s="84" t="s">
        <v>6</v>
      </c>
      <c r="B19" s="110">
        <v>1</v>
      </c>
      <c r="C19" s="90">
        <v>46.81</v>
      </c>
      <c r="D19" s="91">
        <v>7.89</v>
      </c>
      <c r="E19" s="87">
        <f t="shared" si="0"/>
        <v>54.7</v>
      </c>
      <c r="F19" s="88">
        <v>5</v>
      </c>
      <c r="G19" s="92">
        <v>720</v>
      </c>
      <c r="H19" s="89">
        <f t="shared" si="2"/>
        <v>39384</v>
      </c>
      <c r="I19" s="93"/>
      <c r="K19" s="14"/>
    </row>
    <row r="20" spans="1:11" ht="13.5" thickBot="1">
      <c r="A20" s="84" t="s">
        <v>25</v>
      </c>
      <c r="B20" s="110">
        <v>1</v>
      </c>
      <c r="C20" s="85">
        <v>58.74</v>
      </c>
      <c r="D20" s="86">
        <v>9.9</v>
      </c>
      <c r="E20" s="87">
        <f t="shared" si="0"/>
        <v>68.64</v>
      </c>
      <c r="F20" s="88">
        <v>5</v>
      </c>
      <c r="G20" s="94">
        <v>750</v>
      </c>
      <c r="H20" s="89">
        <f t="shared" si="2"/>
        <v>51480</v>
      </c>
      <c r="I20" s="95"/>
      <c r="K20" s="14"/>
    </row>
    <row r="21" spans="1:11" ht="13.5" thickBot="1">
      <c r="A21" s="84" t="s">
        <v>4</v>
      </c>
      <c r="B21" s="110">
        <v>1</v>
      </c>
      <c r="C21" s="85">
        <v>50.89</v>
      </c>
      <c r="D21" s="86">
        <v>8.57</v>
      </c>
      <c r="E21" s="87">
        <f t="shared" si="0"/>
        <v>59.46</v>
      </c>
      <c r="F21" s="88">
        <v>5</v>
      </c>
      <c r="G21" s="94">
        <v>800</v>
      </c>
      <c r="H21" s="89">
        <f t="shared" si="2"/>
        <v>47568</v>
      </c>
      <c r="I21" s="95"/>
      <c r="K21" s="14"/>
    </row>
    <row r="22" spans="1:11" ht="13.5" thickBot="1">
      <c r="A22" s="27" t="s">
        <v>28</v>
      </c>
      <c r="B22" s="111">
        <v>1</v>
      </c>
      <c r="C22" s="96">
        <v>60.22</v>
      </c>
      <c r="D22" s="97">
        <v>10.15</v>
      </c>
      <c r="E22" s="21">
        <f t="shared" si="0"/>
        <v>70.37</v>
      </c>
      <c r="F22" s="6">
        <v>6</v>
      </c>
      <c r="G22" s="98">
        <v>750</v>
      </c>
      <c r="H22" s="29">
        <f t="shared" si="2"/>
        <v>52777.5</v>
      </c>
      <c r="I22" s="99"/>
      <c r="K22" s="14"/>
    </row>
    <row r="23" spans="1:11" ht="13.5" thickBot="1">
      <c r="A23" s="27" t="s">
        <v>29</v>
      </c>
      <c r="B23" s="111">
        <v>1</v>
      </c>
      <c r="C23" s="5">
        <v>49.49</v>
      </c>
      <c r="D23" s="20">
        <v>8.34</v>
      </c>
      <c r="E23" s="21">
        <f t="shared" si="0"/>
        <v>57.83</v>
      </c>
      <c r="F23" s="6">
        <v>6</v>
      </c>
      <c r="G23" s="30">
        <v>750</v>
      </c>
      <c r="H23" s="29">
        <f t="shared" si="2"/>
        <v>43372.5</v>
      </c>
      <c r="I23" s="32"/>
      <c r="K23" s="14"/>
    </row>
    <row r="24" spans="1:11" ht="13.5" thickBot="1">
      <c r="A24" s="27" t="s">
        <v>17</v>
      </c>
      <c r="B24" s="111">
        <v>1</v>
      </c>
      <c r="C24" s="5">
        <v>59.74</v>
      </c>
      <c r="D24" s="20">
        <v>10.07</v>
      </c>
      <c r="E24" s="21">
        <f t="shared" si="0"/>
        <v>69.81</v>
      </c>
      <c r="F24" s="6">
        <v>6</v>
      </c>
      <c r="G24" s="30">
        <v>800</v>
      </c>
      <c r="H24" s="29">
        <f t="shared" si="2"/>
        <v>55848</v>
      </c>
      <c r="I24" s="32"/>
      <c r="K24" s="14"/>
    </row>
    <row r="25" spans="1:11" ht="13.5" thickBot="1">
      <c r="A25" s="27" t="s">
        <v>26</v>
      </c>
      <c r="B25" s="111">
        <v>1</v>
      </c>
      <c r="C25" s="5">
        <v>50.98</v>
      </c>
      <c r="D25" s="20">
        <v>8.59</v>
      </c>
      <c r="E25" s="21">
        <f t="shared" si="0"/>
        <v>59.56999999999999</v>
      </c>
      <c r="F25" s="6">
        <v>6</v>
      </c>
      <c r="G25" s="30">
        <v>800</v>
      </c>
      <c r="H25" s="29">
        <f t="shared" si="2"/>
        <v>47655.99999999999</v>
      </c>
      <c r="I25" s="32"/>
      <c r="K25" s="14"/>
    </row>
    <row r="26" spans="1:11" ht="13.5" thickBot="1">
      <c r="A26" s="117" t="s">
        <v>5</v>
      </c>
      <c r="B26" s="118">
        <v>1</v>
      </c>
      <c r="C26" s="119">
        <v>62.68</v>
      </c>
      <c r="D26" s="120">
        <v>10.56</v>
      </c>
      <c r="E26" s="121">
        <f t="shared" si="0"/>
        <v>73.24</v>
      </c>
      <c r="F26" s="122">
        <v>7</v>
      </c>
      <c r="G26" s="123">
        <v>800</v>
      </c>
      <c r="H26" s="124">
        <f>E26*G26</f>
        <v>58591.99999999999</v>
      </c>
      <c r="I26" s="125"/>
      <c r="K26" s="14"/>
    </row>
    <row r="27" spans="1:11" ht="13.5" thickBot="1">
      <c r="A27" s="101" t="s">
        <v>33</v>
      </c>
      <c r="B27" s="126">
        <v>1</v>
      </c>
      <c r="C27" s="102">
        <v>88.24</v>
      </c>
      <c r="D27" s="103">
        <v>14.87</v>
      </c>
      <c r="E27" s="100">
        <f>SUM(C27:D27)</f>
        <v>103.11</v>
      </c>
      <c r="F27" s="104">
        <v>7</v>
      </c>
      <c r="G27" s="127">
        <v>850</v>
      </c>
      <c r="H27" s="128">
        <f>E27*G27</f>
        <v>87643.5</v>
      </c>
      <c r="I27" s="105"/>
      <c r="K27" s="14"/>
    </row>
    <row r="28" spans="1:11" ht="12.75" customHeight="1">
      <c r="A28" s="135"/>
      <c r="B28" s="135"/>
      <c r="C28" s="113"/>
      <c r="D28" s="113"/>
      <c r="E28" s="114"/>
      <c r="F28" s="11"/>
      <c r="G28" s="13"/>
      <c r="H28" s="106"/>
      <c r="I28" s="13"/>
      <c r="K28" s="14"/>
    </row>
    <row r="29" spans="1:11" ht="12.75">
      <c r="A29" s="8"/>
      <c r="B29" s="8"/>
      <c r="C29" s="9"/>
      <c r="D29" s="9"/>
      <c r="E29" s="10"/>
      <c r="F29" s="11"/>
      <c r="G29" s="13"/>
      <c r="H29" s="12"/>
      <c r="I29" s="13"/>
      <c r="K29" s="14"/>
    </row>
    <row r="30" spans="3:5" ht="12.75">
      <c r="C30" s="1"/>
      <c r="D30" s="1"/>
      <c r="E30" s="1"/>
    </row>
    <row r="31" spans="1:5" ht="27" customHeight="1">
      <c r="A31" s="140"/>
      <c r="B31" s="138"/>
      <c r="C31" s="138"/>
      <c r="D31" s="25"/>
      <c r="E31" s="4"/>
    </row>
    <row r="32" spans="1:5" ht="25.5" customHeight="1">
      <c r="A32" s="140"/>
      <c r="B32" s="139"/>
      <c r="C32" s="139"/>
      <c r="D32" s="25"/>
      <c r="E32" s="4"/>
    </row>
    <row r="33" spans="1:5" ht="12.75">
      <c r="A33" s="22"/>
      <c r="B33" s="22"/>
      <c r="C33" s="22"/>
      <c r="D33" s="2"/>
      <c r="E33" s="4"/>
    </row>
    <row r="34" spans="1:6" ht="12.75">
      <c r="A34" s="137"/>
      <c r="B34" s="137"/>
      <c r="C34" s="137"/>
      <c r="D34" s="137"/>
      <c r="E34" s="137"/>
      <c r="F34" s="13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5" spans="1:9" ht="12.75">
      <c r="A45" s="136"/>
      <c r="B45" s="136"/>
      <c r="C45" s="136"/>
      <c r="D45" s="136"/>
      <c r="E45" s="136"/>
      <c r="F45" s="136"/>
      <c r="G45" s="24"/>
      <c r="I45" s="3"/>
    </row>
  </sheetData>
  <sheetProtection/>
  <autoFilter ref="A1:I26"/>
  <mergeCells count="8">
    <mergeCell ref="A2:I2"/>
    <mergeCell ref="A3:I3"/>
    <mergeCell ref="A28:B28"/>
    <mergeCell ref="A45:F45"/>
    <mergeCell ref="A34:F34"/>
    <mergeCell ref="B31:C31"/>
    <mergeCell ref="B32:C32"/>
    <mergeCell ref="A31:A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&amp;C&amp;A</oddHeader>
  </headerFooter>
  <ignoredErrors>
    <ignoredError sqref="E7:E17 E19:E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2015-03-09T11:17:48Z</cp:lastPrinted>
  <dcterms:created xsi:type="dcterms:W3CDTF">2008-11-26T12:17:50Z</dcterms:created>
  <dcterms:modified xsi:type="dcterms:W3CDTF">2016-06-01T09:32:52Z</dcterms:modified>
  <cp:category/>
  <cp:version/>
  <cp:contentType/>
  <cp:contentStatus/>
</cp:coreProperties>
</file>