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50" windowHeight="9435" activeTab="0"/>
  </bookViews>
  <sheets>
    <sheet name="Sheet1 - Table 1 - Table 1 - Ta" sheetId="1" r:id="rId1"/>
  </sheets>
  <definedNames>
    <definedName name="_xlnm._FilterDatabase" localSheetId="0" hidden="1">'Sheet1 - Table 1 - Table 1 - Ta'!$G$1:$G$109</definedName>
  </definedNames>
  <calcPr fullCalcOnLoad="1"/>
</workbook>
</file>

<file path=xl/sharedStrings.xml><?xml version="1.0" encoding="utf-8"?>
<sst xmlns="http://schemas.openxmlformats.org/spreadsheetml/2006/main" count="327" uniqueCount="89">
  <si>
    <t>кв.</t>
  </si>
  <si>
    <t>гр.</t>
  </si>
  <si>
    <t>сек.</t>
  </si>
  <si>
    <t>Апартамент № 1</t>
  </si>
  <si>
    <t>Апартамент № 2</t>
  </si>
  <si>
    <t>A</t>
  </si>
  <si>
    <t>Апартамент № 16</t>
  </si>
  <si>
    <t>Б</t>
  </si>
  <si>
    <t>В</t>
  </si>
  <si>
    <t>А</t>
  </si>
  <si>
    <t>Апартамент № 10</t>
  </si>
  <si>
    <t>1 сп.</t>
  </si>
  <si>
    <t>2 сп.</t>
  </si>
  <si>
    <t>3 сп.</t>
  </si>
  <si>
    <t>1</t>
  </si>
  <si>
    <t>3</t>
  </si>
  <si>
    <t>4</t>
  </si>
  <si>
    <t>студия</t>
  </si>
  <si>
    <t>Апартамент № 22</t>
  </si>
  <si>
    <t>Апартамент № 26</t>
  </si>
  <si>
    <t>Апартамент №30</t>
  </si>
  <si>
    <t>Апартамент № 35</t>
  </si>
  <si>
    <t>Апартамент № 37</t>
  </si>
  <si>
    <t>Апартамент № 39</t>
  </si>
  <si>
    <t>5</t>
  </si>
  <si>
    <t>Апартамент № 45</t>
  </si>
  <si>
    <t>4-5</t>
  </si>
  <si>
    <t>Апартамент № 24</t>
  </si>
  <si>
    <t>Апартамент №10</t>
  </si>
  <si>
    <t>Aпартамент № 11</t>
  </si>
  <si>
    <t>Апартамент № 6</t>
  </si>
  <si>
    <t>2</t>
  </si>
  <si>
    <t>Апартамент № 4</t>
  </si>
  <si>
    <t>Апартамент № 3</t>
  </si>
  <si>
    <t>2 сп. с галерия</t>
  </si>
  <si>
    <t>1 сп. с галерия</t>
  </si>
  <si>
    <t>Апартамент № 9</t>
  </si>
  <si>
    <t>Апартамент № 17</t>
  </si>
  <si>
    <t>Апартамент № 18</t>
  </si>
  <si>
    <t>Апартамент № 14</t>
  </si>
  <si>
    <t>Апартамент № 13</t>
  </si>
  <si>
    <t>Апартамент № 5</t>
  </si>
  <si>
    <t>Апартамент №19</t>
  </si>
  <si>
    <t>Апартамент №20</t>
  </si>
  <si>
    <t>Апартамент №21</t>
  </si>
  <si>
    <t>1 сп</t>
  </si>
  <si>
    <t>1сп</t>
  </si>
  <si>
    <t>Апартамент № 15</t>
  </si>
  <si>
    <t>Апартамент № 7</t>
  </si>
  <si>
    <t>ГК 17</t>
  </si>
  <si>
    <t>ГК 18</t>
  </si>
  <si>
    <t>ГК 29</t>
  </si>
  <si>
    <t>32А</t>
  </si>
  <si>
    <t>33А</t>
  </si>
  <si>
    <t>Апартамент № 23</t>
  </si>
  <si>
    <t>кв. 3</t>
  </si>
  <si>
    <t>кв. 5</t>
  </si>
  <si>
    <t>Апартамент № 29</t>
  </si>
  <si>
    <t>2 сп.(галерия)</t>
  </si>
  <si>
    <t>2 сп. (галерия)</t>
  </si>
  <si>
    <t>Этаж</t>
  </si>
  <si>
    <t>Апартамент № 25</t>
  </si>
  <si>
    <t>ст переустр 1 сп</t>
  </si>
  <si>
    <t>Апартамент № 40</t>
  </si>
  <si>
    <t>2 сп</t>
  </si>
  <si>
    <t>Апартамент № 12</t>
  </si>
  <si>
    <t>1 сп. Выс.потолки</t>
  </si>
  <si>
    <t>Апартамент № 8</t>
  </si>
  <si>
    <t>Апартамент № 11</t>
  </si>
  <si>
    <t>Апартамент №2</t>
  </si>
  <si>
    <t>ГК 39</t>
  </si>
  <si>
    <t>Апартамент № 27</t>
  </si>
  <si>
    <t>1+2</t>
  </si>
  <si>
    <t>4 сп.</t>
  </si>
  <si>
    <t>ГК 47</t>
  </si>
  <si>
    <t>Парковочное место</t>
  </si>
  <si>
    <t>Апартамент №1</t>
  </si>
  <si>
    <t>Г</t>
  </si>
  <si>
    <t>Апартамент № 20</t>
  </si>
  <si>
    <t>Апартамент №6</t>
  </si>
  <si>
    <t>Перепродажа</t>
  </si>
  <si>
    <t>Скидки до 15%!</t>
  </si>
  <si>
    <t>Квартира</t>
  </si>
  <si>
    <t>Площадь в кв.м.</t>
  </si>
  <si>
    <t>Количество спален</t>
  </si>
  <si>
    <t>Цена в €/ м²</t>
  </si>
  <si>
    <t>Итого цена в €</t>
  </si>
  <si>
    <t xml:space="preserve">Апартамент № 21 </t>
  </si>
  <si>
    <t>Акция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</si>
</sst>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лв&quot;;\-#,##0\ &quot;лв&quot;"/>
    <numFmt numFmtId="189" formatCode="#,##0\ &quot;лв&quot;;[Red]\-#,##0\ &quot;лв&quot;"/>
    <numFmt numFmtId="190" formatCode="#,##0.00\ &quot;лв&quot;;\-#,##0.00\ &quot;лв&quot;"/>
    <numFmt numFmtId="191" formatCode="#,##0.00\ &quot;лв&quot;;[Red]\-#,##0.00\ &quot;лв&quot;"/>
    <numFmt numFmtId="192" formatCode="_-* #,##0\ &quot;лв&quot;_-;\-* #,##0\ &quot;лв&quot;_-;_-* &quot;-&quot;\ &quot;лв&quot;_-;_-@_-"/>
    <numFmt numFmtId="193" formatCode="_-* #,##0\ _л_в_-;\-* #,##0\ _л_в_-;_-* &quot;-&quot;\ _л_в_-;_-@_-"/>
    <numFmt numFmtId="194" formatCode="_-* #,##0.00\ &quot;лв&quot;_-;\-* #,##0.00\ &quot;лв&quot;_-;_-* &quot;-&quot;??\ &quot;лв&quot;_-;_-@_-"/>
    <numFmt numFmtId="195" formatCode="_-* #,##0.00\ _л_в_-;\-* #,##0.00\ _л_в_-;_-* &quot;-&quot;??\ _л_в_-;_-@_-"/>
    <numFmt numFmtId="196" formatCode="_-* #,##0.00\ [$€-1]_-;\-* #,##0.00\ [$€-1]_-;_-* &quot;-&quot;??\ [$€-1]_-;_-@_-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\ [$€-1]"/>
    <numFmt numFmtId="202" formatCode="_ * #,##0.00_)\ [$€-1]_ ;_ * \(#,##0.00\)\ [$€-1]_ ;_ * &quot;-&quot;??_)\ [$€-1]_ ;_ @_ "/>
    <numFmt numFmtId="203" formatCode="[$-409]dddd\,\ mmmm\ dd\,\ yyyy"/>
    <numFmt numFmtId="204" formatCode="[$-409]mmmmm;@"/>
  </numFmts>
  <fonts count="47">
    <font>
      <sz val="10"/>
      <color indexed="63"/>
      <name val="Arial"/>
      <family val="0"/>
    </font>
    <font>
      <sz val="11"/>
      <color indexed="63"/>
      <name val="Times New Roman"/>
      <family val="0"/>
    </font>
    <font>
      <sz val="10"/>
      <color indexed="8"/>
      <name val="Arial"/>
      <family val="0"/>
    </font>
    <font>
      <sz val="11"/>
      <color indexed="63"/>
      <name val="Times New Roman Bold"/>
      <family val="0"/>
    </font>
    <font>
      <sz val="12"/>
      <color indexed="6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63"/>
      <name val="Calibri"/>
      <family val="2"/>
    </font>
    <font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5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2"/>
      <color theme="1"/>
      <name val="Times New Roman"/>
      <family val="1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201" fontId="4" fillId="0" borderId="10" xfId="0" applyNumberFormat="1" applyFont="1" applyFill="1" applyBorder="1" applyAlignment="1">
      <alignment horizontal="center"/>
    </xf>
    <xf numFmtId="201" fontId="5" fillId="0" borderId="10" xfId="0" applyNumberFormat="1" applyFont="1" applyFill="1" applyBorder="1" applyAlignment="1">
      <alignment horizontal="center"/>
    </xf>
    <xf numFmtId="201" fontId="4" fillId="0" borderId="0" xfId="0" applyNumberFormat="1" applyFont="1" applyFill="1" applyAlignment="1">
      <alignment horizontal="center"/>
    </xf>
    <xf numFmtId="201" fontId="5" fillId="0" borderId="10" xfId="0" applyNumberFormat="1" applyFont="1" applyFill="1" applyBorder="1" applyAlignment="1">
      <alignment horizontal="center" vertical="center" wrapText="1"/>
    </xf>
    <xf numFmtId="201" fontId="5" fillId="0" borderId="10" xfId="0" applyNumberFormat="1" applyFont="1" applyFill="1" applyBorder="1" applyAlignment="1">
      <alignment horizontal="center" vertical="center"/>
    </xf>
    <xf numFmtId="201" fontId="4" fillId="0" borderId="0" xfId="0" applyNumberFormat="1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01" fontId="5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201" fontId="5" fillId="0" borderId="10" xfId="0" applyNumberFormat="1" applyFont="1" applyFill="1" applyBorder="1" applyAlignment="1">
      <alignment horizontal="center" wrapText="1"/>
    </xf>
    <xf numFmtId="0" fontId="45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/>
    </xf>
    <xf numFmtId="0" fontId="5" fillId="0" borderId="10" xfId="0" applyNumberFormat="1" applyFont="1" applyFill="1" applyBorder="1" applyAlignment="1">
      <alignment vertical="center"/>
    </xf>
    <xf numFmtId="201" fontId="5" fillId="0" borderId="12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0" fontId="46" fillId="0" borderId="0" xfId="0" applyNumberFormat="1" applyFont="1" applyFill="1" applyAlignment="1">
      <alignment/>
    </xf>
    <xf numFmtId="0" fontId="46" fillId="0" borderId="0" xfId="0" applyFont="1" applyFill="1" applyAlignment="1">
      <alignment/>
    </xf>
    <xf numFmtId="9" fontId="4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201" fontId="5" fillId="0" borderId="11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01" fontId="6" fillId="0" borderId="10" xfId="0" applyNumberFormat="1" applyFont="1" applyFill="1" applyBorder="1" applyAlignment="1">
      <alignment horizontal="center" vertical="center"/>
    </xf>
    <xf numFmtId="201" fontId="6" fillId="0" borderId="10" xfId="0" applyNumberFormat="1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 wrapText="1"/>
    </xf>
    <xf numFmtId="201" fontId="6" fillId="33" borderId="10" xfId="0" applyNumberFormat="1" applyFont="1" applyFill="1" applyBorder="1" applyAlignment="1">
      <alignment horizontal="center" vertical="center"/>
    </xf>
    <xf numFmtId="201" fontId="6" fillId="33" borderId="10" xfId="0" applyNumberFormat="1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horizontal="center" vertical="center"/>
    </xf>
    <xf numFmtId="201" fontId="6" fillId="33" borderId="10" xfId="0" applyNumberFormat="1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201" fontId="6" fillId="33" borderId="10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 vertical="center"/>
    </xf>
    <xf numFmtId="16" fontId="6" fillId="0" borderId="10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201" fontId="6" fillId="33" borderId="10" xfId="0" applyNumberFormat="1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 textRotation="180"/>
    </xf>
    <xf numFmtId="0" fontId="6" fillId="0" borderId="19" xfId="0" applyNumberFormat="1" applyFont="1" applyFill="1" applyBorder="1" applyAlignment="1">
      <alignment horizontal="center" vertical="center" textRotation="180"/>
    </xf>
    <xf numFmtId="0" fontId="6" fillId="0" borderId="20" xfId="0" applyNumberFormat="1" applyFont="1" applyFill="1" applyBorder="1" applyAlignment="1">
      <alignment horizontal="center" vertical="center" textRotation="180"/>
    </xf>
    <xf numFmtId="0" fontId="6" fillId="0" borderId="21" xfId="0" applyNumberFormat="1" applyFont="1" applyFill="1" applyBorder="1" applyAlignment="1">
      <alignment horizontal="center" vertical="center" textRotation="180"/>
    </xf>
    <xf numFmtId="0" fontId="6" fillId="0" borderId="14" xfId="0" applyNumberFormat="1" applyFont="1" applyFill="1" applyBorder="1" applyAlignment="1">
      <alignment horizontal="center" vertical="center" textRotation="180"/>
    </xf>
    <xf numFmtId="0" fontId="6" fillId="0" borderId="15" xfId="0" applyNumberFormat="1" applyFont="1" applyFill="1" applyBorder="1" applyAlignment="1">
      <alignment horizontal="center" vertical="center" textRotation="180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201" fontId="6" fillId="33" borderId="10" xfId="0" applyNumberFormat="1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2" fontId="6" fillId="33" borderId="12" xfId="0" applyNumberFormat="1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/>
    </xf>
    <xf numFmtId="201" fontId="5" fillId="0" borderId="10" xfId="0" applyNumberFormat="1" applyFont="1" applyFill="1" applyBorder="1" applyAlignment="1">
      <alignment horizont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201" fontId="6" fillId="33" borderId="12" xfId="0" applyNumberFormat="1" applyFont="1" applyFill="1" applyBorder="1" applyAlignment="1">
      <alignment horizontal="center" vertical="center"/>
    </xf>
    <xf numFmtId="201" fontId="6" fillId="33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10" borderId="22" xfId="0" applyNumberFormat="1" applyFont="1" applyFill="1" applyBorder="1" applyAlignment="1">
      <alignment horizontal="center" vertical="center"/>
    </xf>
    <xf numFmtId="0" fontId="5" fillId="10" borderId="23" xfId="0" applyNumberFormat="1" applyFont="1" applyFill="1" applyBorder="1" applyAlignment="1">
      <alignment horizontal="center" vertical="center"/>
    </xf>
    <xf numFmtId="0" fontId="5" fillId="10" borderId="24" xfId="0" applyNumberFormat="1" applyFont="1" applyFill="1" applyBorder="1" applyAlignment="1">
      <alignment horizontal="center" vertical="center"/>
    </xf>
    <xf numFmtId="0" fontId="6" fillId="34" borderId="25" xfId="0" applyNumberFormat="1" applyFont="1" applyFill="1" applyBorder="1" applyAlignment="1">
      <alignment horizontal="center" vertical="center"/>
    </xf>
    <xf numFmtId="0" fontId="6" fillId="34" borderId="26" xfId="0" applyNumberFormat="1" applyFont="1" applyFill="1" applyBorder="1" applyAlignment="1">
      <alignment horizontal="center" vertical="center"/>
    </xf>
    <xf numFmtId="0" fontId="6" fillId="34" borderId="27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201" fontId="5" fillId="0" borderId="12" xfId="0" applyNumberFormat="1" applyFont="1" applyFill="1" applyBorder="1" applyAlignment="1">
      <alignment horizontal="center"/>
    </xf>
    <xf numFmtId="201" fontId="5" fillId="0" borderId="11" xfId="0" applyNumberFormat="1" applyFont="1" applyFill="1" applyBorder="1" applyAlignment="1">
      <alignment horizontal="center"/>
    </xf>
    <xf numFmtId="201" fontId="5" fillId="0" borderId="12" xfId="0" applyNumberFormat="1" applyFont="1" applyFill="1" applyBorder="1" applyAlignment="1">
      <alignment horizontal="center" vertical="center"/>
    </xf>
    <xf numFmtId="201" fontId="5" fillId="0" borderId="11" xfId="0" applyNumberFormat="1" applyFont="1" applyFill="1" applyBorder="1" applyAlignment="1">
      <alignment horizontal="center" vertical="center"/>
    </xf>
    <xf numFmtId="201" fontId="46" fillId="0" borderId="20" xfId="0" applyNumberFormat="1" applyFont="1" applyFill="1" applyBorder="1" applyAlignment="1">
      <alignment horizontal="center" vertical="center"/>
    </xf>
    <xf numFmtId="0" fontId="46" fillId="0" borderId="20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99CCFF"/>
      <rgbColor rgb="00333366"/>
      <rgbColor rgb="00666666"/>
      <rgbColor rgb="00CCCC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showGridLines="0" tabSelected="1" zoomScalePageLayoutView="0" workbookViewId="0" topLeftCell="A1">
      <selection activeCell="M9" sqref="M9"/>
    </sheetView>
  </sheetViews>
  <sheetFormatPr defaultColWidth="12.00390625" defaultRowHeight="19.5" customHeight="1"/>
  <cols>
    <col min="1" max="1" width="3.7109375" style="6" bestFit="1" customWidth="1"/>
    <col min="2" max="2" width="3.57421875" style="6" bestFit="1" customWidth="1"/>
    <col min="3" max="3" width="5.8515625" style="6" bestFit="1" customWidth="1"/>
    <col min="4" max="4" width="8.7109375" style="6" bestFit="1" customWidth="1"/>
    <col min="5" max="5" width="19.8515625" style="6" customWidth="1"/>
    <col min="6" max="6" width="10.57421875" style="6" customWidth="1"/>
    <col min="7" max="7" width="17.57421875" style="6" customWidth="1"/>
    <col min="8" max="8" width="15.28125" style="12" customWidth="1"/>
    <col min="9" max="9" width="20.140625" style="9" customWidth="1"/>
    <col min="10" max="10" width="12.00390625" style="22" customWidth="1"/>
    <col min="11" max="16384" width="12.00390625" style="1" customWidth="1"/>
  </cols>
  <sheetData>
    <row r="1" spans="1:9" ht="19.5" customHeight="1" thickBot="1">
      <c r="A1" s="89" t="s">
        <v>81</v>
      </c>
      <c r="B1" s="90"/>
      <c r="C1" s="90"/>
      <c r="D1" s="90"/>
      <c r="E1" s="90"/>
      <c r="F1" s="90"/>
      <c r="G1" s="90"/>
      <c r="H1" s="90"/>
      <c r="I1" s="91"/>
    </row>
    <row r="2" spans="1:9" ht="19.5" customHeight="1" thickBot="1">
      <c r="A2" s="86" t="s">
        <v>80</v>
      </c>
      <c r="B2" s="87"/>
      <c r="C2" s="87"/>
      <c r="D2" s="87"/>
      <c r="E2" s="87"/>
      <c r="F2" s="87"/>
      <c r="G2" s="87"/>
      <c r="H2" s="87"/>
      <c r="I2" s="88"/>
    </row>
    <row r="3" spans="1:9" ht="13.5" customHeight="1">
      <c r="A3" s="63" t="s">
        <v>0</v>
      </c>
      <c r="B3" s="63" t="s">
        <v>1</v>
      </c>
      <c r="C3" s="63" t="s">
        <v>2</v>
      </c>
      <c r="D3" s="63" t="s">
        <v>60</v>
      </c>
      <c r="E3" s="63" t="s">
        <v>82</v>
      </c>
      <c r="F3" s="85" t="s">
        <v>83</v>
      </c>
      <c r="G3" s="83" t="s">
        <v>84</v>
      </c>
      <c r="H3" s="85" t="s">
        <v>85</v>
      </c>
      <c r="I3" s="85" t="s">
        <v>86</v>
      </c>
    </row>
    <row r="4" spans="1:9" ht="15.75" customHeight="1">
      <c r="A4" s="64"/>
      <c r="B4" s="64"/>
      <c r="C4" s="64"/>
      <c r="D4" s="64"/>
      <c r="E4" s="64"/>
      <c r="F4" s="83"/>
      <c r="G4" s="84"/>
      <c r="H4" s="85"/>
      <c r="I4" s="83"/>
    </row>
    <row r="5" spans="1:9" ht="15.75" customHeight="1">
      <c r="A5" s="27">
        <v>1</v>
      </c>
      <c r="B5" s="27">
        <v>1</v>
      </c>
      <c r="C5" s="27" t="s">
        <v>9</v>
      </c>
      <c r="D5" s="27">
        <v>3</v>
      </c>
      <c r="E5" s="2" t="s">
        <v>65</v>
      </c>
      <c r="F5" s="3">
        <v>67.84</v>
      </c>
      <c r="G5" s="3" t="s">
        <v>11</v>
      </c>
      <c r="H5" s="10">
        <v>4000</v>
      </c>
      <c r="I5" s="16">
        <f>H5*F5</f>
        <v>271360</v>
      </c>
    </row>
    <row r="6" spans="1:9" ht="15.75" customHeight="1">
      <c r="A6" s="27">
        <v>1</v>
      </c>
      <c r="B6" s="27">
        <v>2</v>
      </c>
      <c r="C6" s="27" t="s">
        <v>7</v>
      </c>
      <c r="D6" s="27">
        <v>1</v>
      </c>
      <c r="E6" s="2" t="s">
        <v>3</v>
      </c>
      <c r="F6" s="3">
        <v>159.41</v>
      </c>
      <c r="G6" s="3" t="s">
        <v>12</v>
      </c>
      <c r="H6" s="10">
        <v>5000</v>
      </c>
      <c r="I6" s="16">
        <f>H6*F6</f>
        <v>797050</v>
      </c>
    </row>
    <row r="7" spans="1:9" ht="15.75" customHeight="1">
      <c r="A7" s="27">
        <v>1</v>
      </c>
      <c r="B7" s="27">
        <v>2</v>
      </c>
      <c r="C7" s="27" t="s">
        <v>9</v>
      </c>
      <c r="D7" s="27" t="s">
        <v>72</v>
      </c>
      <c r="E7" s="2" t="s">
        <v>3</v>
      </c>
      <c r="F7" s="3">
        <v>257.93</v>
      </c>
      <c r="G7" s="3" t="s">
        <v>73</v>
      </c>
      <c r="H7" s="10">
        <f>I7/F7</f>
        <v>3877.0208971426355</v>
      </c>
      <c r="I7" s="16">
        <v>1000000</v>
      </c>
    </row>
    <row r="8" spans="1:9" ht="15.75" customHeight="1">
      <c r="A8" s="27">
        <v>1</v>
      </c>
      <c r="B8" s="27">
        <v>2</v>
      </c>
      <c r="C8" s="27" t="s">
        <v>9</v>
      </c>
      <c r="D8" s="27">
        <v>3</v>
      </c>
      <c r="E8" s="2" t="s">
        <v>33</v>
      </c>
      <c r="F8" s="3">
        <v>186.04</v>
      </c>
      <c r="G8" s="3" t="s">
        <v>13</v>
      </c>
      <c r="H8" s="10">
        <v>4500</v>
      </c>
      <c r="I8" s="16">
        <f>H8*F8</f>
        <v>837180</v>
      </c>
    </row>
    <row r="9" spans="1:9" ht="15.75" customHeight="1">
      <c r="A9" s="45">
        <v>1</v>
      </c>
      <c r="B9" s="45">
        <v>3</v>
      </c>
      <c r="C9" s="45" t="s">
        <v>7</v>
      </c>
      <c r="D9" s="46" t="s">
        <v>72</v>
      </c>
      <c r="E9" s="2" t="s">
        <v>3</v>
      </c>
      <c r="F9" s="3">
        <v>159.41</v>
      </c>
      <c r="G9" s="3" t="s">
        <v>12</v>
      </c>
      <c r="H9" s="10">
        <f>I9/F9</f>
        <v>4704.849131171194</v>
      </c>
      <c r="I9" s="16">
        <v>750000</v>
      </c>
    </row>
    <row r="10" spans="1:10" s="18" customFormat="1" ht="15.75">
      <c r="A10" s="64">
        <v>3</v>
      </c>
      <c r="B10" s="64">
        <v>1</v>
      </c>
      <c r="C10" s="64" t="s">
        <v>5</v>
      </c>
      <c r="D10" s="41" t="s">
        <v>14</v>
      </c>
      <c r="E10" s="17" t="s">
        <v>69</v>
      </c>
      <c r="F10" s="4">
        <v>159.06</v>
      </c>
      <c r="G10" s="2" t="s">
        <v>12</v>
      </c>
      <c r="H10" s="11">
        <v>3750</v>
      </c>
      <c r="I10" s="8">
        <f>H10*F10</f>
        <v>596475</v>
      </c>
      <c r="J10" s="22"/>
    </row>
    <row r="11" spans="1:9" ht="15.75">
      <c r="A11" s="64"/>
      <c r="B11" s="64"/>
      <c r="C11" s="64"/>
      <c r="D11" s="41" t="s">
        <v>16</v>
      </c>
      <c r="E11" s="2" t="s">
        <v>39</v>
      </c>
      <c r="F11" s="4">
        <v>74.44</v>
      </c>
      <c r="G11" s="2" t="s">
        <v>45</v>
      </c>
      <c r="H11" s="11">
        <v>4125</v>
      </c>
      <c r="I11" s="8">
        <v>307065</v>
      </c>
    </row>
    <row r="12" spans="1:10" ht="15.75">
      <c r="A12" s="64"/>
      <c r="B12" s="64"/>
      <c r="C12" s="64"/>
      <c r="D12" s="68" t="s">
        <v>24</v>
      </c>
      <c r="E12" s="2" t="s">
        <v>42</v>
      </c>
      <c r="F12" s="4">
        <v>145.43</v>
      </c>
      <c r="G12" s="2" t="s">
        <v>12</v>
      </c>
      <c r="H12" s="11">
        <v>4332</v>
      </c>
      <c r="I12" s="8">
        <f>F12*H12</f>
        <v>630002.76</v>
      </c>
      <c r="J12" s="23"/>
    </row>
    <row r="13" spans="1:10" ht="15.75">
      <c r="A13" s="64"/>
      <c r="B13" s="64"/>
      <c r="C13" s="64"/>
      <c r="D13" s="68"/>
      <c r="E13" s="2" t="s">
        <v>43</v>
      </c>
      <c r="F13" s="4">
        <v>87.89</v>
      </c>
      <c r="G13" s="13" t="s">
        <v>45</v>
      </c>
      <c r="H13" s="11">
        <v>3640.91</v>
      </c>
      <c r="I13" s="8">
        <v>320000</v>
      </c>
      <c r="J13" s="23"/>
    </row>
    <row r="14" spans="1:10" ht="15.75">
      <c r="A14" s="64"/>
      <c r="B14" s="64"/>
      <c r="C14" s="64"/>
      <c r="D14" s="68"/>
      <c r="E14" s="2" t="s">
        <v>44</v>
      </c>
      <c r="F14" s="4">
        <v>86.74</v>
      </c>
      <c r="G14" s="13" t="s">
        <v>46</v>
      </c>
      <c r="H14" s="11">
        <f>I14/F14</f>
        <v>3689.1860733225735</v>
      </c>
      <c r="I14" s="8">
        <v>320000</v>
      </c>
      <c r="J14" s="23"/>
    </row>
    <row r="15" spans="1:10" ht="15.75">
      <c r="A15" s="64">
        <v>3</v>
      </c>
      <c r="B15" s="64">
        <v>2</v>
      </c>
      <c r="C15" s="64" t="s">
        <v>9</v>
      </c>
      <c r="D15" s="40" t="s">
        <v>14</v>
      </c>
      <c r="E15" s="33" t="s">
        <v>3</v>
      </c>
      <c r="F15" s="32">
        <v>79.98</v>
      </c>
      <c r="G15" s="31" t="s">
        <v>11</v>
      </c>
      <c r="H15" s="34">
        <v>2660.04</v>
      </c>
      <c r="I15" s="35">
        <v>212750</v>
      </c>
      <c r="J15" s="22" t="s">
        <v>88</v>
      </c>
    </row>
    <row r="16" spans="1:9" ht="16.5" customHeight="1">
      <c r="A16" s="64"/>
      <c r="B16" s="64"/>
      <c r="C16" s="64"/>
      <c r="D16" s="41" t="s">
        <v>16</v>
      </c>
      <c r="E16" s="3" t="s">
        <v>37</v>
      </c>
      <c r="F16" s="4">
        <v>48.18</v>
      </c>
      <c r="G16" s="2" t="s">
        <v>17</v>
      </c>
      <c r="H16" s="11">
        <v>2800</v>
      </c>
      <c r="I16" s="8">
        <f aca="true" t="shared" si="0" ref="I16:I23">H16*F16</f>
        <v>134904</v>
      </c>
    </row>
    <row r="17" spans="1:9" ht="16.5" customHeight="1">
      <c r="A17" s="64"/>
      <c r="B17" s="64"/>
      <c r="C17" s="64"/>
      <c r="D17" s="41" t="s">
        <v>16</v>
      </c>
      <c r="E17" s="3" t="s">
        <v>38</v>
      </c>
      <c r="F17" s="4">
        <v>48.18</v>
      </c>
      <c r="G17" s="2" t="s">
        <v>17</v>
      </c>
      <c r="H17" s="11">
        <v>2800</v>
      </c>
      <c r="I17" s="8">
        <f t="shared" si="0"/>
        <v>134904</v>
      </c>
    </row>
    <row r="18" spans="1:10" ht="16.5" customHeight="1">
      <c r="A18" s="47">
        <v>3</v>
      </c>
      <c r="B18" s="47">
        <v>2</v>
      </c>
      <c r="C18" s="47" t="s">
        <v>9</v>
      </c>
      <c r="D18" s="40"/>
      <c r="E18" s="38" t="s">
        <v>37</v>
      </c>
      <c r="F18" s="32">
        <v>48.18</v>
      </c>
      <c r="G18" s="36" t="s">
        <v>17</v>
      </c>
      <c r="H18" s="34">
        <v>1556.66</v>
      </c>
      <c r="I18" s="37">
        <v>75000</v>
      </c>
      <c r="J18" s="22" t="s">
        <v>88</v>
      </c>
    </row>
    <row r="19" spans="1:10" ht="16.5" customHeight="1">
      <c r="A19" s="47">
        <v>3</v>
      </c>
      <c r="B19" s="47">
        <v>2</v>
      </c>
      <c r="C19" s="47" t="s">
        <v>9</v>
      </c>
      <c r="D19" s="40"/>
      <c r="E19" s="38" t="s">
        <v>38</v>
      </c>
      <c r="F19" s="32">
        <v>48.18</v>
      </c>
      <c r="G19" s="36" t="s">
        <v>17</v>
      </c>
      <c r="H19" s="34">
        <v>1556.66</v>
      </c>
      <c r="I19" s="37">
        <v>75000</v>
      </c>
      <c r="J19" s="22" t="s">
        <v>88</v>
      </c>
    </row>
    <row r="20" spans="1:10" ht="15.75">
      <c r="A20" s="61">
        <v>3</v>
      </c>
      <c r="B20" s="61">
        <v>3</v>
      </c>
      <c r="C20" s="61" t="s">
        <v>9</v>
      </c>
      <c r="D20" s="40" t="s">
        <v>15</v>
      </c>
      <c r="E20" s="33" t="s">
        <v>36</v>
      </c>
      <c r="F20" s="32">
        <v>74.53</v>
      </c>
      <c r="G20" s="31" t="s">
        <v>11</v>
      </c>
      <c r="H20" s="34">
        <v>2854.55</v>
      </c>
      <c r="I20" s="35">
        <v>212750</v>
      </c>
      <c r="J20" s="22" t="s">
        <v>88</v>
      </c>
    </row>
    <row r="21" spans="1:9" ht="15.75">
      <c r="A21" s="62"/>
      <c r="B21" s="62"/>
      <c r="C21" s="62"/>
      <c r="D21" s="41" t="s">
        <v>15</v>
      </c>
      <c r="E21" s="3" t="s">
        <v>65</v>
      </c>
      <c r="F21" s="4">
        <v>48.78</v>
      </c>
      <c r="G21" s="2" t="s">
        <v>17</v>
      </c>
      <c r="H21" s="11">
        <v>2900</v>
      </c>
      <c r="I21" s="8">
        <f t="shared" si="0"/>
        <v>141462</v>
      </c>
    </row>
    <row r="22" spans="1:10" ht="16.5" customHeight="1">
      <c r="A22" s="62"/>
      <c r="B22" s="62"/>
      <c r="C22" s="62"/>
      <c r="D22" s="40" t="s">
        <v>16</v>
      </c>
      <c r="E22" s="31" t="s">
        <v>39</v>
      </c>
      <c r="F22" s="32">
        <v>74.53</v>
      </c>
      <c r="G22" s="31" t="s">
        <v>11</v>
      </c>
      <c r="H22" s="34">
        <v>2854.55</v>
      </c>
      <c r="I22" s="35">
        <v>212750</v>
      </c>
      <c r="J22" s="22" t="s">
        <v>88</v>
      </c>
    </row>
    <row r="23" spans="1:9" ht="16.5" customHeight="1">
      <c r="A23" s="63"/>
      <c r="B23" s="63"/>
      <c r="C23" s="63"/>
      <c r="D23" s="41" t="s">
        <v>16</v>
      </c>
      <c r="E23" s="2" t="s">
        <v>6</v>
      </c>
      <c r="F23" s="4">
        <v>87.84</v>
      </c>
      <c r="G23" s="2" t="s">
        <v>11</v>
      </c>
      <c r="H23" s="11">
        <v>2800</v>
      </c>
      <c r="I23" s="8">
        <f t="shared" si="0"/>
        <v>245952</v>
      </c>
    </row>
    <row r="24" spans="1:9" ht="20.25" customHeight="1">
      <c r="A24" s="27">
        <v>3</v>
      </c>
      <c r="B24" s="27">
        <v>4</v>
      </c>
      <c r="C24" s="27" t="s">
        <v>9</v>
      </c>
      <c r="D24" s="41" t="s">
        <v>14</v>
      </c>
      <c r="E24" s="2" t="s">
        <v>32</v>
      </c>
      <c r="F24" s="4">
        <v>51.51</v>
      </c>
      <c r="G24" s="2" t="s">
        <v>17</v>
      </c>
      <c r="H24" s="11">
        <v>3000</v>
      </c>
      <c r="I24" s="8">
        <f>H24*F24</f>
        <v>154530</v>
      </c>
    </row>
    <row r="25" spans="1:9" ht="18" customHeight="1">
      <c r="A25" s="27">
        <v>3</v>
      </c>
      <c r="B25" s="27">
        <v>4</v>
      </c>
      <c r="C25" s="27" t="s">
        <v>9</v>
      </c>
      <c r="D25" s="41" t="s">
        <v>14</v>
      </c>
      <c r="E25" s="2" t="s">
        <v>41</v>
      </c>
      <c r="F25" s="4">
        <v>51.51</v>
      </c>
      <c r="G25" s="2" t="s">
        <v>17</v>
      </c>
      <c r="H25" s="11">
        <v>3000</v>
      </c>
      <c r="I25" s="8">
        <f>H25*F25</f>
        <v>154530</v>
      </c>
    </row>
    <row r="26" spans="1:9" ht="21" customHeight="1">
      <c r="A26" s="27">
        <v>3</v>
      </c>
      <c r="B26" s="27">
        <v>4</v>
      </c>
      <c r="C26" s="27" t="s">
        <v>9</v>
      </c>
      <c r="D26" s="41" t="s">
        <v>31</v>
      </c>
      <c r="E26" s="2" t="s">
        <v>36</v>
      </c>
      <c r="F26" s="4">
        <v>47.29</v>
      </c>
      <c r="G26" s="2" t="s">
        <v>17</v>
      </c>
      <c r="H26" s="11">
        <v>2875</v>
      </c>
      <c r="I26" s="8">
        <f>F26*H26</f>
        <v>135958.75</v>
      </c>
    </row>
    <row r="27" spans="1:9" ht="27" customHeight="1">
      <c r="A27" s="27">
        <v>3</v>
      </c>
      <c r="B27" s="27">
        <v>4</v>
      </c>
      <c r="C27" s="27" t="s">
        <v>9</v>
      </c>
      <c r="D27" s="41" t="s">
        <v>16</v>
      </c>
      <c r="E27" s="2" t="s">
        <v>71</v>
      </c>
      <c r="F27" s="4">
        <v>79.36</v>
      </c>
      <c r="G27" s="15" t="s">
        <v>11</v>
      </c>
      <c r="H27" s="14">
        <f>I27/F27</f>
        <v>3150.201612903226</v>
      </c>
      <c r="I27" s="14">
        <v>250000</v>
      </c>
    </row>
    <row r="28" spans="1:9" ht="27" customHeight="1">
      <c r="A28" s="61">
        <v>3</v>
      </c>
      <c r="B28" s="61">
        <v>5</v>
      </c>
      <c r="C28" s="61" t="s">
        <v>9</v>
      </c>
      <c r="D28" s="48" t="s">
        <v>15</v>
      </c>
      <c r="E28" s="3" t="s">
        <v>65</v>
      </c>
      <c r="F28" s="4">
        <v>79.79</v>
      </c>
      <c r="G28" s="15" t="s">
        <v>11</v>
      </c>
      <c r="H28" s="11">
        <f>I28/F28</f>
        <v>2211.8686552199524</v>
      </c>
      <c r="I28" s="26">
        <v>176485</v>
      </c>
    </row>
    <row r="29" spans="1:10" ht="50.25" customHeight="1">
      <c r="A29" s="63"/>
      <c r="B29" s="63"/>
      <c r="C29" s="63"/>
      <c r="D29" s="40" t="s">
        <v>24</v>
      </c>
      <c r="E29" s="39" t="s">
        <v>87</v>
      </c>
      <c r="F29" s="32">
        <v>81.9</v>
      </c>
      <c r="G29" s="36" t="s">
        <v>11</v>
      </c>
      <c r="H29" s="34">
        <v>1835.99</v>
      </c>
      <c r="I29" s="37">
        <v>150368</v>
      </c>
      <c r="J29" s="22" t="s">
        <v>88</v>
      </c>
    </row>
    <row r="30" spans="1:9" ht="50.25" customHeight="1">
      <c r="A30" s="61">
        <v>3</v>
      </c>
      <c r="B30" s="61">
        <v>5</v>
      </c>
      <c r="C30" s="61" t="s">
        <v>7</v>
      </c>
      <c r="D30" s="41" t="s">
        <v>15</v>
      </c>
      <c r="E30" s="2" t="s">
        <v>67</v>
      </c>
      <c r="F30" s="4">
        <v>49.84</v>
      </c>
      <c r="G30" s="2" t="s">
        <v>17</v>
      </c>
      <c r="H30" s="11">
        <v>3000</v>
      </c>
      <c r="I30" s="8">
        <f>H30*F30</f>
        <v>149520</v>
      </c>
    </row>
    <row r="31" spans="1:9" ht="50.25" customHeight="1">
      <c r="A31" s="63"/>
      <c r="B31" s="63"/>
      <c r="C31" s="63"/>
      <c r="D31" s="41" t="s">
        <v>24</v>
      </c>
      <c r="E31" s="2" t="s">
        <v>47</v>
      </c>
      <c r="F31" s="4">
        <v>150.03</v>
      </c>
      <c r="G31" s="2" t="s">
        <v>12</v>
      </c>
      <c r="H31" s="11">
        <v>3125</v>
      </c>
      <c r="I31" s="8">
        <f>H31*F31</f>
        <v>468843.75</v>
      </c>
    </row>
    <row r="32" spans="1:9" ht="50.25" customHeight="1">
      <c r="A32" s="61">
        <v>3</v>
      </c>
      <c r="B32" s="61">
        <v>6</v>
      </c>
      <c r="C32" s="61" t="s">
        <v>9</v>
      </c>
      <c r="D32" s="41" t="s">
        <v>14</v>
      </c>
      <c r="E32" s="2" t="s">
        <v>3</v>
      </c>
      <c r="F32" s="4">
        <v>133.18</v>
      </c>
      <c r="G32" s="2" t="s">
        <v>12</v>
      </c>
      <c r="H32" s="11">
        <v>4500</v>
      </c>
      <c r="I32" s="8">
        <f>H32*F32</f>
        <v>599310</v>
      </c>
    </row>
    <row r="33" spans="1:9" ht="15.75">
      <c r="A33" s="62"/>
      <c r="B33" s="62"/>
      <c r="C33" s="62"/>
      <c r="D33" s="41" t="s">
        <v>31</v>
      </c>
      <c r="E33" s="2" t="s">
        <v>32</v>
      </c>
      <c r="F33" s="4">
        <v>133.18</v>
      </c>
      <c r="G33" s="2" t="s">
        <v>12</v>
      </c>
      <c r="H33" s="11">
        <f>I33/F33</f>
        <v>4200</v>
      </c>
      <c r="I33" s="8">
        <v>559356</v>
      </c>
    </row>
    <row r="34" spans="1:9" ht="15.75">
      <c r="A34" s="62"/>
      <c r="B34" s="62"/>
      <c r="C34" s="62"/>
      <c r="D34" s="41" t="s">
        <v>15</v>
      </c>
      <c r="E34" s="2" t="s">
        <v>48</v>
      </c>
      <c r="F34" s="4">
        <v>130.92</v>
      </c>
      <c r="G34" s="2" t="s">
        <v>12</v>
      </c>
      <c r="H34" s="11">
        <v>4500</v>
      </c>
      <c r="I34" s="8">
        <f>H34*F34</f>
        <v>589140</v>
      </c>
    </row>
    <row r="35" spans="1:9" ht="21" customHeight="1">
      <c r="A35" s="61">
        <v>3</v>
      </c>
      <c r="B35" s="61">
        <v>6</v>
      </c>
      <c r="C35" s="61" t="s">
        <v>7</v>
      </c>
      <c r="D35" s="41" t="s">
        <v>14</v>
      </c>
      <c r="E35" s="2" t="s">
        <v>41</v>
      </c>
      <c r="F35" s="4">
        <v>77.16</v>
      </c>
      <c r="G35" s="2" t="s">
        <v>11</v>
      </c>
      <c r="H35" s="11">
        <f>I35/F35</f>
        <v>4050.025920165889</v>
      </c>
      <c r="I35" s="8">
        <v>312500</v>
      </c>
    </row>
    <row r="36" spans="1:9" ht="21" customHeight="1">
      <c r="A36" s="62"/>
      <c r="B36" s="62"/>
      <c r="C36" s="62"/>
      <c r="D36" s="41" t="s">
        <v>16</v>
      </c>
      <c r="E36" s="3" t="s">
        <v>68</v>
      </c>
      <c r="F36" s="4">
        <v>77.06</v>
      </c>
      <c r="G36" s="2" t="s">
        <v>11</v>
      </c>
      <c r="H36" s="11">
        <v>2500</v>
      </c>
      <c r="I36" s="8">
        <f>H36*F36</f>
        <v>192650</v>
      </c>
    </row>
    <row r="37" spans="1:9" ht="21" customHeight="1">
      <c r="A37" s="62"/>
      <c r="B37" s="62"/>
      <c r="C37" s="62"/>
      <c r="D37" s="41" t="s">
        <v>24</v>
      </c>
      <c r="E37" s="3" t="s">
        <v>18</v>
      </c>
      <c r="F37" s="4">
        <v>70.15</v>
      </c>
      <c r="G37" s="2" t="s">
        <v>11</v>
      </c>
      <c r="H37" s="11">
        <v>2500</v>
      </c>
      <c r="I37" s="8">
        <f>H37*F37</f>
        <v>175375</v>
      </c>
    </row>
    <row r="38" spans="1:10" ht="21" customHeight="1">
      <c r="A38" s="62"/>
      <c r="B38" s="62"/>
      <c r="C38" s="62"/>
      <c r="D38" s="41" t="s">
        <v>24</v>
      </c>
      <c r="E38" s="3" t="s">
        <v>27</v>
      </c>
      <c r="F38" s="92">
        <v>126.92</v>
      </c>
      <c r="G38" s="100" t="s">
        <v>12</v>
      </c>
      <c r="H38" s="96">
        <f>I38/F38</f>
        <v>2937.102111566341</v>
      </c>
      <c r="I38" s="94">
        <v>372777</v>
      </c>
      <c r="J38" s="98"/>
    </row>
    <row r="39" spans="1:10" ht="21" customHeight="1">
      <c r="A39" s="63"/>
      <c r="B39" s="63"/>
      <c r="C39" s="63"/>
      <c r="D39" s="41" t="s">
        <v>24</v>
      </c>
      <c r="E39" s="3" t="s">
        <v>61</v>
      </c>
      <c r="F39" s="93"/>
      <c r="G39" s="101"/>
      <c r="H39" s="97"/>
      <c r="I39" s="95"/>
      <c r="J39" s="99"/>
    </row>
    <row r="40" spans="1:9" ht="21" customHeight="1">
      <c r="A40" s="61">
        <v>3</v>
      </c>
      <c r="B40" s="61">
        <v>6</v>
      </c>
      <c r="C40" s="61" t="s">
        <v>8</v>
      </c>
      <c r="D40" s="41" t="s">
        <v>31</v>
      </c>
      <c r="E40" s="2" t="s">
        <v>48</v>
      </c>
      <c r="F40" s="4">
        <v>74.21</v>
      </c>
      <c r="G40" s="2" t="s">
        <v>11</v>
      </c>
      <c r="H40" s="11">
        <f>I40/F40</f>
        <v>2277.3211157525943</v>
      </c>
      <c r="I40" s="8">
        <v>169000</v>
      </c>
    </row>
    <row r="41" spans="1:9" ht="15.75">
      <c r="A41" s="62"/>
      <c r="B41" s="62"/>
      <c r="C41" s="62"/>
      <c r="D41" s="41" t="s">
        <v>15</v>
      </c>
      <c r="E41" s="2" t="s">
        <v>39</v>
      </c>
      <c r="F41" s="4">
        <v>73.62</v>
      </c>
      <c r="G41" s="2" t="s">
        <v>11</v>
      </c>
      <c r="H41" s="11">
        <f>I41/F41</f>
        <v>2852.485737571312</v>
      </c>
      <c r="I41" s="8">
        <v>210000</v>
      </c>
    </row>
    <row r="42" spans="1:10" ht="15.75">
      <c r="A42" s="63"/>
      <c r="B42" s="63"/>
      <c r="C42" s="63"/>
      <c r="D42" s="41" t="s">
        <v>15</v>
      </c>
      <c r="E42" s="2" t="s">
        <v>67</v>
      </c>
      <c r="F42" s="4">
        <v>110.21</v>
      </c>
      <c r="G42" s="2" t="s">
        <v>64</v>
      </c>
      <c r="H42" s="11">
        <f>I42/F42</f>
        <v>2722.076036657291</v>
      </c>
      <c r="I42" s="8">
        <v>300000</v>
      </c>
      <c r="J42" s="25"/>
    </row>
    <row r="43" spans="1:9" ht="15.75">
      <c r="A43" s="27">
        <v>4</v>
      </c>
      <c r="B43" s="27">
        <v>1</v>
      </c>
      <c r="C43" s="27" t="s">
        <v>7</v>
      </c>
      <c r="D43" s="41" t="s">
        <v>14</v>
      </c>
      <c r="E43" s="2" t="s">
        <v>4</v>
      </c>
      <c r="F43" s="4">
        <v>72.01</v>
      </c>
      <c r="G43" s="2" t="s">
        <v>11</v>
      </c>
      <c r="H43" s="11">
        <v>2750</v>
      </c>
      <c r="I43" s="8">
        <f>F43*H43</f>
        <v>198027.5</v>
      </c>
    </row>
    <row r="44" spans="1:9" ht="15.75">
      <c r="A44" s="27">
        <v>4</v>
      </c>
      <c r="B44" s="27">
        <v>1</v>
      </c>
      <c r="C44" s="27" t="s">
        <v>7</v>
      </c>
      <c r="D44" s="41" t="s">
        <v>14</v>
      </c>
      <c r="E44" s="2" t="s">
        <v>33</v>
      </c>
      <c r="F44" s="4">
        <v>71.58</v>
      </c>
      <c r="G44" s="2" t="s">
        <v>11</v>
      </c>
      <c r="H44" s="11">
        <v>2750</v>
      </c>
      <c r="I44" s="8">
        <f>F44*H44</f>
        <v>196845</v>
      </c>
    </row>
    <row r="45" spans="1:9" ht="15.75">
      <c r="A45" s="27"/>
      <c r="B45" s="27"/>
      <c r="C45" s="27"/>
      <c r="D45" s="41" t="s">
        <v>15</v>
      </c>
      <c r="E45" s="2" t="s">
        <v>36</v>
      </c>
      <c r="F45" s="4">
        <v>122.58</v>
      </c>
      <c r="G45" s="2" t="s">
        <v>12</v>
      </c>
      <c r="H45" s="11">
        <v>2600</v>
      </c>
      <c r="I45" s="8">
        <f>F46*H45</f>
        <v>319020</v>
      </c>
    </row>
    <row r="46" spans="1:9" ht="15.75">
      <c r="A46" s="27">
        <v>4</v>
      </c>
      <c r="B46" s="27">
        <v>1</v>
      </c>
      <c r="C46" s="27" t="s">
        <v>8</v>
      </c>
      <c r="D46" s="41" t="s">
        <v>14</v>
      </c>
      <c r="E46" s="2" t="s">
        <v>4</v>
      </c>
      <c r="F46" s="4">
        <v>122.7</v>
      </c>
      <c r="G46" s="2" t="s">
        <v>12</v>
      </c>
      <c r="H46" s="11">
        <f>I46/F46</f>
        <v>2249.3887530562347</v>
      </c>
      <c r="I46" s="8">
        <v>276000</v>
      </c>
    </row>
    <row r="47" spans="1:9" ht="15.75">
      <c r="A47" s="27">
        <v>4</v>
      </c>
      <c r="B47" s="27">
        <v>1</v>
      </c>
      <c r="C47" s="27" t="s">
        <v>77</v>
      </c>
      <c r="D47" s="41" t="s">
        <v>14</v>
      </c>
      <c r="E47" s="2" t="s">
        <v>3</v>
      </c>
      <c r="F47" s="4">
        <v>138.43</v>
      </c>
      <c r="G47" s="2" t="s">
        <v>12</v>
      </c>
      <c r="H47" s="11">
        <v>2700</v>
      </c>
      <c r="I47" s="8">
        <f>H47*F47</f>
        <v>373761</v>
      </c>
    </row>
    <row r="48" spans="1:10" ht="15.75">
      <c r="A48" s="43">
        <v>4</v>
      </c>
      <c r="B48" s="43">
        <v>2</v>
      </c>
      <c r="C48" s="43" t="s">
        <v>9</v>
      </c>
      <c r="D48" s="40" t="s">
        <v>31</v>
      </c>
      <c r="E48" s="36" t="s">
        <v>32</v>
      </c>
      <c r="F48" s="32">
        <v>78.46</v>
      </c>
      <c r="G48" s="36" t="s">
        <v>11</v>
      </c>
      <c r="H48" s="34">
        <f>I48/F48</f>
        <v>2357.8893703798117</v>
      </c>
      <c r="I48" s="37">
        <v>185000</v>
      </c>
      <c r="J48" s="22" t="s">
        <v>88</v>
      </c>
    </row>
    <row r="49" spans="1:9" ht="16.5" customHeight="1">
      <c r="A49" s="27">
        <v>4</v>
      </c>
      <c r="B49" s="27">
        <v>2</v>
      </c>
      <c r="C49" s="27" t="s">
        <v>7</v>
      </c>
      <c r="D49" s="41" t="s">
        <v>15</v>
      </c>
      <c r="E49" s="27" t="s">
        <v>48</v>
      </c>
      <c r="F49" s="28">
        <v>65.69</v>
      </c>
      <c r="G49" s="27" t="s">
        <v>11</v>
      </c>
      <c r="H49" s="29">
        <v>3000</v>
      </c>
      <c r="I49" s="30">
        <f>H49*F49</f>
        <v>197070</v>
      </c>
    </row>
    <row r="50" spans="1:10" ht="20.25" customHeight="1">
      <c r="A50" s="43">
        <v>4</v>
      </c>
      <c r="B50" s="43">
        <v>2</v>
      </c>
      <c r="C50" s="43" t="s">
        <v>8</v>
      </c>
      <c r="D50" s="40" t="s">
        <v>16</v>
      </c>
      <c r="E50" s="36" t="s">
        <v>30</v>
      </c>
      <c r="F50" s="32">
        <v>124.89</v>
      </c>
      <c r="G50" s="36" t="s">
        <v>12</v>
      </c>
      <c r="H50" s="34">
        <f>I50/F50</f>
        <v>2001.7615501641444</v>
      </c>
      <c r="I50" s="34">
        <v>250000</v>
      </c>
      <c r="J50" s="22" t="s">
        <v>88</v>
      </c>
    </row>
    <row r="51" spans="1:10" ht="15.75">
      <c r="A51" s="43">
        <v>4</v>
      </c>
      <c r="B51" s="43">
        <v>3</v>
      </c>
      <c r="C51" s="43" t="s">
        <v>5</v>
      </c>
      <c r="D51" s="40" t="s">
        <v>16</v>
      </c>
      <c r="E51" s="36" t="s">
        <v>28</v>
      </c>
      <c r="F51" s="32">
        <v>243.93</v>
      </c>
      <c r="G51" s="38" t="s">
        <v>13</v>
      </c>
      <c r="H51" s="34">
        <f>I51/F51</f>
        <v>1434.8378633214447</v>
      </c>
      <c r="I51" s="37">
        <v>350000</v>
      </c>
      <c r="J51" s="22" t="s">
        <v>88</v>
      </c>
    </row>
    <row r="52" spans="1:9" ht="15.75">
      <c r="A52" s="27">
        <v>4</v>
      </c>
      <c r="B52" s="27">
        <v>3</v>
      </c>
      <c r="C52" s="27" t="s">
        <v>9</v>
      </c>
      <c r="D52" s="41" t="s">
        <v>14</v>
      </c>
      <c r="E52" s="2" t="s">
        <v>33</v>
      </c>
      <c r="F52" s="4">
        <v>151.7</v>
      </c>
      <c r="G52" s="3" t="s">
        <v>12</v>
      </c>
      <c r="H52" s="11">
        <v>4000</v>
      </c>
      <c r="I52" s="8">
        <v>606800</v>
      </c>
    </row>
    <row r="53" spans="1:9" ht="15.75">
      <c r="A53" s="27">
        <v>4</v>
      </c>
      <c r="B53" s="27">
        <v>4</v>
      </c>
      <c r="C53" s="27" t="s">
        <v>9</v>
      </c>
      <c r="D53" s="41" t="s">
        <v>14</v>
      </c>
      <c r="E53" s="2" t="s">
        <v>76</v>
      </c>
      <c r="F53" s="4">
        <v>160.86</v>
      </c>
      <c r="G53" s="3" t="s">
        <v>12</v>
      </c>
      <c r="H53" s="11">
        <f>I53/F53</f>
        <v>4374.611463384309</v>
      </c>
      <c r="I53" s="8">
        <v>703700</v>
      </c>
    </row>
    <row r="54" spans="1:9" ht="15.75">
      <c r="A54" s="27"/>
      <c r="B54" s="27"/>
      <c r="C54" s="27"/>
      <c r="D54" s="41" t="s">
        <v>15</v>
      </c>
      <c r="E54" s="2" t="s">
        <v>79</v>
      </c>
      <c r="F54" s="4">
        <v>144.34</v>
      </c>
      <c r="G54" s="3" t="s">
        <v>12</v>
      </c>
      <c r="H54" s="11">
        <v>2500</v>
      </c>
      <c r="I54" s="8">
        <f>H54*F54</f>
        <v>360850</v>
      </c>
    </row>
    <row r="55" spans="1:9" ht="15.75">
      <c r="A55" s="64">
        <v>4</v>
      </c>
      <c r="B55" s="64">
        <v>4</v>
      </c>
      <c r="C55" s="64" t="s">
        <v>7</v>
      </c>
      <c r="D55" s="41" t="s">
        <v>31</v>
      </c>
      <c r="E55" s="2" t="s">
        <v>30</v>
      </c>
      <c r="F55" s="4">
        <v>115.45</v>
      </c>
      <c r="G55" s="3" t="s">
        <v>12</v>
      </c>
      <c r="H55" s="11">
        <v>2600</v>
      </c>
      <c r="I55" s="8">
        <f>H55*F55</f>
        <v>300170</v>
      </c>
    </row>
    <row r="56" spans="1:9" ht="15.75">
      <c r="A56" s="64"/>
      <c r="B56" s="64"/>
      <c r="C56" s="64"/>
      <c r="D56" s="41" t="s">
        <v>15</v>
      </c>
      <c r="E56" s="2" t="s">
        <v>36</v>
      </c>
      <c r="F56" s="4">
        <v>115.45</v>
      </c>
      <c r="G56" s="3" t="s">
        <v>12</v>
      </c>
      <c r="H56" s="11">
        <v>3250</v>
      </c>
      <c r="I56" s="8">
        <f>H56*F56</f>
        <v>375212.5</v>
      </c>
    </row>
    <row r="57" spans="1:9" ht="15.75">
      <c r="A57" s="64"/>
      <c r="B57" s="64"/>
      <c r="C57" s="64"/>
      <c r="D57" s="41" t="s">
        <v>16</v>
      </c>
      <c r="E57" s="2" t="s">
        <v>10</v>
      </c>
      <c r="F57" s="4">
        <v>133.71</v>
      </c>
      <c r="G57" s="2" t="s">
        <v>12</v>
      </c>
      <c r="H57" s="11">
        <f>I57/F57</f>
        <v>2243.661655822302</v>
      </c>
      <c r="I57" s="8">
        <v>300000</v>
      </c>
    </row>
    <row r="58" spans="1:9" ht="15.75">
      <c r="A58" s="61">
        <v>5</v>
      </c>
      <c r="B58" s="61">
        <v>1</v>
      </c>
      <c r="C58" s="61" t="s">
        <v>9</v>
      </c>
      <c r="D58" s="41" t="s">
        <v>15</v>
      </c>
      <c r="E58" s="2" t="s">
        <v>40</v>
      </c>
      <c r="F58" s="4">
        <v>67.46</v>
      </c>
      <c r="G58" s="2" t="s">
        <v>11</v>
      </c>
      <c r="H58" s="11">
        <v>2700</v>
      </c>
      <c r="I58" s="8">
        <f>H58*F58</f>
        <v>182141.99999999997</v>
      </c>
    </row>
    <row r="59" spans="1:9" ht="15.75">
      <c r="A59" s="62"/>
      <c r="B59" s="62"/>
      <c r="C59" s="62"/>
      <c r="D59" s="41" t="s">
        <v>16</v>
      </c>
      <c r="E59" s="2" t="s">
        <v>78</v>
      </c>
      <c r="F59" s="4">
        <v>119.24</v>
      </c>
      <c r="G59" s="2" t="s">
        <v>12</v>
      </c>
      <c r="H59" s="11">
        <v>3250</v>
      </c>
      <c r="I59" s="8">
        <f>H59*F59</f>
        <v>387530</v>
      </c>
    </row>
    <row r="60" spans="1:10" ht="30" customHeight="1">
      <c r="A60" s="63"/>
      <c r="B60" s="63"/>
      <c r="C60" s="63"/>
      <c r="D60" s="40" t="s">
        <v>26</v>
      </c>
      <c r="E60" s="36" t="s">
        <v>27</v>
      </c>
      <c r="F60" s="32">
        <v>207.98</v>
      </c>
      <c r="G60" s="38" t="s">
        <v>34</v>
      </c>
      <c r="H60" s="34">
        <f>I60/F60</f>
        <v>1442.4463890758727</v>
      </c>
      <c r="I60" s="37">
        <v>300000</v>
      </c>
      <c r="J60" s="22" t="s">
        <v>88</v>
      </c>
    </row>
    <row r="61" spans="1:9" ht="15.75">
      <c r="A61" s="61">
        <v>5</v>
      </c>
      <c r="B61" s="61">
        <v>1</v>
      </c>
      <c r="C61" s="61" t="s">
        <v>7</v>
      </c>
      <c r="D61" s="41" t="s">
        <v>24</v>
      </c>
      <c r="E61" s="2" t="s">
        <v>36</v>
      </c>
      <c r="F61" s="4">
        <v>72.88</v>
      </c>
      <c r="G61" s="3" t="s">
        <v>35</v>
      </c>
      <c r="H61" s="11">
        <v>3300</v>
      </c>
      <c r="I61" s="8">
        <f>H61*F61</f>
        <v>240503.99999999997</v>
      </c>
    </row>
    <row r="62" spans="1:9" ht="31.5">
      <c r="A62" s="62"/>
      <c r="B62" s="62"/>
      <c r="C62" s="62"/>
      <c r="D62" s="41" t="s">
        <v>16</v>
      </c>
      <c r="E62" s="2" t="s">
        <v>65</v>
      </c>
      <c r="F62" s="4">
        <v>83.11</v>
      </c>
      <c r="G62" s="3" t="s">
        <v>66</v>
      </c>
      <c r="H62" s="11">
        <f>I62/F62</f>
        <v>2384.791240524606</v>
      </c>
      <c r="I62" s="8">
        <v>198200</v>
      </c>
    </row>
    <row r="63" spans="1:9" ht="36" customHeight="1">
      <c r="A63" s="62"/>
      <c r="B63" s="62"/>
      <c r="C63" s="62"/>
      <c r="D63" s="27">
        <v>5</v>
      </c>
      <c r="E63" s="2" t="s">
        <v>6</v>
      </c>
      <c r="F63" s="4">
        <v>94.72</v>
      </c>
      <c r="G63" s="3" t="s">
        <v>58</v>
      </c>
      <c r="H63" s="11">
        <f>I63/F63</f>
        <v>2428.2094594594596</v>
      </c>
      <c r="I63" s="8">
        <v>230000</v>
      </c>
    </row>
    <row r="64" spans="1:9" ht="36" customHeight="1">
      <c r="A64" s="63"/>
      <c r="B64" s="63"/>
      <c r="C64" s="63"/>
      <c r="D64" s="27">
        <v>5</v>
      </c>
      <c r="E64" s="2" t="s">
        <v>37</v>
      </c>
      <c r="F64" s="4">
        <v>93.93</v>
      </c>
      <c r="G64" s="3" t="s">
        <v>59</v>
      </c>
      <c r="H64" s="11">
        <f>I64/F64</f>
        <v>2288.470137336314</v>
      </c>
      <c r="I64" s="8">
        <v>214956</v>
      </c>
    </row>
    <row r="65" spans="1:10" ht="24" customHeight="1">
      <c r="A65" s="61">
        <v>5</v>
      </c>
      <c r="B65" s="61">
        <v>2</v>
      </c>
      <c r="C65" s="61" t="s">
        <v>5</v>
      </c>
      <c r="D65" s="61">
        <v>1</v>
      </c>
      <c r="E65" s="36" t="s">
        <v>3</v>
      </c>
      <c r="F65" s="32">
        <v>58.85</v>
      </c>
      <c r="G65" s="38" t="s">
        <v>17</v>
      </c>
      <c r="H65" s="34">
        <f>I65/F65</f>
        <v>1529.3118096856415</v>
      </c>
      <c r="I65" s="37">
        <v>90000</v>
      </c>
      <c r="J65" s="22" t="s">
        <v>88</v>
      </c>
    </row>
    <row r="66" spans="1:9" ht="24" customHeight="1">
      <c r="A66" s="62"/>
      <c r="B66" s="62"/>
      <c r="C66" s="62"/>
      <c r="D66" s="63"/>
      <c r="E66" s="2" t="s">
        <v>4</v>
      </c>
      <c r="F66" s="4">
        <v>74.47</v>
      </c>
      <c r="G66" s="2" t="s">
        <v>11</v>
      </c>
      <c r="H66" s="11">
        <v>2400</v>
      </c>
      <c r="I66" s="8">
        <f>H66*F66</f>
        <v>178728</v>
      </c>
    </row>
    <row r="67" spans="1:9" ht="24" customHeight="1">
      <c r="A67" s="62"/>
      <c r="B67" s="62"/>
      <c r="C67" s="62"/>
      <c r="D67" s="42">
        <v>1</v>
      </c>
      <c r="E67" s="2" t="s">
        <v>33</v>
      </c>
      <c r="F67" s="4">
        <v>71.18</v>
      </c>
      <c r="G67" s="2" t="s">
        <v>11</v>
      </c>
      <c r="H67" s="11">
        <v>2191.62</v>
      </c>
      <c r="I67" s="8">
        <v>156000</v>
      </c>
    </row>
    <row r="68" spans="1:9" ht="16.5" customHeight="1">
      <c r="A68" s="62"/>
      <c r="B68" s="62"/>
      <c r="C68" s="62"/>
      <c r="D68" s="41" t="s">
        <v>15</v>
      </c>
      <c r="E68" s="2" t="s">
        <v>36</v>
      </c>
      <c r="F68" s="4">
        <v>64.86</v>
      </c>
      <c r="G68" s="2" t="s">
        <v>11</v>
      </c>
      <c r="H68" s="11">
        <f>I68/F68</f>
        <v>2000</v>
      </c>
      <c r="I68" s="8">
        <v>129720</v>
      </c>
    </row>
    <row r="69" spans="1:9" ht="16.5" customHeight="1">
      <c r="A69" s="62"/>
      <c r="B69" s="62"/>
      <c r="C69" s="62"/>
      <c r="D69" s="41" t="s">
        <v>15</v>
      </c>
      <c r="E69" s="2" t="s">
        <v>10</v>
      </c>
      <c r="F69" s="4">
        <v>66.63</v>
      </c>
      <c r="G69" s="2" t="s">
        <v>11</v>
      </c>
      <c r="H69" s="11">
        <v>2000</v>
      </c>
      <c r="I69" s="8">
        <v>133260</v>
      </c>
    </row>
    <row r="70" spans="1:9" ht="16.5" customHeight="1">
      <c r="A70" s="62"/>
      <c r="B70" s="62"/>
      <c r="C70" s="62"/>
      <c r="D70" s="41" t="s">
        <v>15</v>
      </c>
      <c r="E70" s="2" t="s">
        <v>29</v>
      </c>
      <c r="F70" s="4">
        <v>64.38</v>
      </c>
      <c r="G70" s="2" t="s">
        <v>11</v>
      </c>
      <c r="H70" s="11">
        <v>2200</v>
      </c>
      <c r="I70" s="8">
        <f>H70*F70</f>
        <v>141636</v>
      </c>
    </row>
    <row r="71" spans="1:9" ht="16.5" customHeight="1">
      <c r="A71" s="62"/>
      <c r="B71" s="62"/>
      <c r="C71" s="62"/>
      <c r="D71" s="41" t="s">
        <v>16</v>
      </c>
      <c r="E71" s="2" t="s">
        <v>40</v>
      </c>
      <c r="F71" s="4">
        <v>64.86</v>
      </c>
      <c r="G71" s="2" t="s">
        <v>11</v>
      </c>
      <c r="H71" s="11">
        <v>2250</v>
      </c>
      <c r="I71" s="8">
        <f>H71*F71</f>
        <v>145935</v>
      </c>
    </row>
    <row r="72" spans="1:10" ht="16.5" customHeight="1">
      <c r="A72" s="63"/>
      <c r="B72" s="63"/>
      <c r="C72" s="63"/>
      <c r="D72" s="41" t="s">
        <v>16</v>
      </c>
      <c r="E72" s="36" t="s">
        <v>47</v>
      </c>
      <c r="F72" s="32">
        <v>64.38</v>
      </c>
      <c r="G72" s="36" t="s">
        <v>11</v>
      </c>
      <c r="H72" s="34">
        <v>1500</v>
      </c>
      <c r="I72" s="37">
        <v>96570</v>
      </c>
      <c r="J72" s="22" t="s">
        <v>88</v>
      </c>
    </row>
    <row r="73" spans="1:9" ht="16.5" customHeight="1">
      <c r="A73" s="47"/>
      <c r="B73" s="47"/>
      <c r="C73" s="47"/>
      <c r="D73" s="41" t="s">
        <v>24</v>
      </c>
      <c r="E73" s="2" t="s">
        <v>38</v>
      </c>
      <c r="F73" s="4">
        <v>150</v>
      </c>
      <c r="G73" s="2" t="s">
        <v>13</v>
      </c>
      <c r="H73" s="11">
        <v>3750</v>
      </c>
      <c r="I73" s="8">
        <f>H73*F73</f>
        <v>562500</v>
      </c>
    </row>
    <row r="74" spans="1:9" ht="16.5" customHeight="1">
      <c r="A74" s="61">
        <v>5</v>
      </c>
      <c r="B74" s="61">
        <v>2</v>
      </c>
      <c r="C74" s="61" t="s">
        <v>7</v>
      </c>
      <c r="D74" s="41" t="s">
        <v>31</v>
      </c>
      <c r="E74" s="2" t="s">
        <v>41</v>
      </c>
      <c r="F74" s="4">
        <v>60.22</v>
      </c>
      <c r="G74" s="2" t="s">
        <v>11</v>
      </c>
      <c r="H74" s="2">
        <f>I74/F74</f>
        <v>1660.5778811026237</v>
      </c>
      <c r="I74" s="8">
        <v>100000</v>
      </c>
    </row>
    <row r="75" spans="1:9" ht="16.5" customHeight="1">
      <c r="A75" s="62"/>
      <c r="B75" s="62"/>
      <c r="C75" s="62"/>
      <c r="D75" s="41" t="s">
        <v>15</v>
      </c>
      <c r="E75" s="2" t="s">
        <v>36</v>
      </c>
      <c r="F75" s="4">
        <v>66.37</v>
      </c>
      <c r="G75" s="2" t="s">
        <v>62</v>
      </c>
      <c r="H75" s="11">
        <f>I75/F75</f>
        <v>2410.72773843604</v>
      </c>
      <c r="I75" s="8">
        <v>160000</v>
      </c>
    </row>
    <row r="76" spans="1:9" ht="16.5" customHeight="1">
      <c r="A76" s="62"/>
      <c r="B76" s="62"/>
      <c r="C76" s="62"/>
      <c r="D76" s="41" t="s">
        <v>24</v>
      </c>
      <c r="E76" s="2" t="s">
        <v>37</v>
      </c>
      <c r="F76" s="4">
        <v>156.7</v>
      </c>
      <c r="G76" s="2" t="s">
        <v>12</v>
      </c>
      <c r="H76" s="11">
        <v>2297.38</v>
      </c>
      <c r="I76" s="8">
        <v>360000</v>
      </c>
    </row>
    <row r="77" spans="1:10" ht="16.5" customHeight="1">
      <c r="A77" s="63"/>
      <c r="B77" s="63"/>
      <c r="C77" s="63"/>
      <c r="D77" s="40" t="s">
        <v>24</v>
      </c>
      <c r="E77" s="36" t="s">
        <v>38</v>
      </c>
      <c r="F77" s="32">
        <v>83.84</v>
      </c>
      <c r="G77" s="36" t="s">
        <v>11</v>
      </c>
      <c r="H77" s="34">
        <v>1550.57</v>
      </c>
      <c r="I77" s="37">
        <v>130790</v>
      </c>
      <c r="J77" s="22" t="s">
        <v>88</v>
      </c>
    </row>
    <row r="78" spans="1:10" ht="16.5" customHeight="1">
      <c r="A78" s="61">
        <v>5</v>
      </c>
      <c r="B78" s="61">
        <v>2</v>
      </c>
      <c r="C78" s="61" t="s">
        <v>8</v>
      </c>
      <c r="D78" s="40" t="s">
        <v>14</v>
      </c>
      <c r="E78" s="36" t="s">
        <v>3</v>
      </c>
      <c r="F78" s="32">
        <v>63.49</v>
      </c>
      <c r="G78" s="36" t="s">
        <v>17</v>
      </c>
      <c r="H78" s="34">
        <f>I78/F78</f>
        <v>1134.0368561978264</v>
      </c>
      <c r="I78" s="37">
        <v>72000</v>
      </c>
      <c r="J78" s="22" t="s">
        <v>88</v>
      </c>
    </row>
    <row r="79" spans="1:9" ht="16.5" customHeight="1">
      <c r="A79" s="62"/>
      <c r="B79" s="62"/>
      <c r="C79" s="62"/>
      <c r="D79" s="41" t="s">
        <v>14</v>
      </c>
      <c r="E79" s="2" t="s">
        <v>33</v>
      </c>
      <c r="F79" s="4">
        <v>76.87</v>
      </c>
      <c r="G79" s="2" t="s">
        <v>11</v>
      </c>
      <c r="H79" s="11">
        <v>2500</v>
      </c>
      <c r="I79" s="8">
        <f>H79*F79</f>
        <v>192175</v>
      </c>
    </row>
    <row r="80" spans="1:9" ht="16.5" customHeight="1">
      <c r="A80" s="62"/>
      <c r="B80" s="62"/>
      <c r="C80" s="62"/>
      <c r="D80" s="41" t="s">
        <v>31</v>
      </c>
      <c r="E80" s="2" t="s">
        <v>41</v>
      </c>
      <c r="F80" s="4">
        <v>71.96</v>
      </c>
      <c r="G80" s="2" t="s">
        <v>11</v>
      </c>
      <c r="H80" s="11">
        <f>I80/F80</f>
        <v>2362.284602556976</v>
      </c>
      <c r="I80" s="8">
        <v>169990</v>
      </c>
    </row>
    <row r="81" spans="1:9" ht="15.75">
      <c r="A81" s="62"/>
      <c r="B81" s="62"/>
      <c r="C81" s="62"/>
      <c r="D81" s="41" t="s">
        <v>15</v>
      </c>
      <c r="E81" s="2" t="s">
        <v>29</v>
      </c>
      <c r="F81" s="4">
        <v>77.38</v>
      </c>
      <c r="G81" s="2" t="s">
        <v>11</v>
      </c>
      <c r="H81" s="11">
        <f>I81/F81</f>
        <v>1989.9974153528044</v>
      </c>
      <c r="I81" s="8">
        <v>153986</v>
      </c>
    </row>
    <row r="82" spans="1:9" ht="17.25" customHeight="1">
      <c r="A82" s="61">
        <v>5</v>
      </c>
      <c r="B82" s="61">
        <v>3</v>
      </c>
      <c r="C82" s="61" t="s">
        <v>5</v>
      </c>
      <c r="D82" s="68" t="s">
        <v>14</v>
      </c>
      <c r="E82" s="2" t="s">
        <v>3</v>
      </c>
      <c r="F82" s="4">
        <v>59.11</v>
      </c>
      <c r="G82" s="2" t="s">
        <v>17</v>
      </c>
      <c r="H82" s="11">
        <f>I82/F82</f>
        <v>2030.113347995263</v>
      </c>
      <c r="I82" s="8">
        <v>120000</v>
      </c>
    </row>
    <row r="83" spans="1:9" ht="13.5" customHeight="1">
      <c r="A83" s="62"/>
      <c r="B83" s="62"/>
      <c r="C83" s="62"/>
      <c r="D83" s="68"/>
      <c r="E83" s="2" t="s">
        <v>4</v>
      </c>
      <c r="F83" s="4">
        <v>80.69</v>
      </c>
      <c r="G83" s="2" t="s">
        <v>11</v>
      </c>
      <c r="H83" s="11">
        <v>2200</v>
      </c>
      <c r="I83" s="8">
        <f>H83*F83</f>
        <v>177518</v>
      </c>
    </row>
    <row r="84" spans="1:9" ht="13.5" customHeight="1">
      <c r="A84" s="62"/>
      <c r="B84" s="62"/>
      <c r="C84" s="62"/>
      <c r="D84" s="41" t="s">
        <v>14</v>
      </c>
      <c r="E84" s="2" t="s">
        <v>32</v>
      </c>
      <c r="F84" s="21">
        <v>105.42</v>
      </c>
      <c r="G84" s="2" t="s">
        <v>12</v>
      </c>
      <c r="H84" s="20">
        <v>3750</v>
      </c>
      <c r="I84" s="8">
        <f>H84*F84</f>
        <v>395325</v>
      </c>
    </row>
    <row r="85" spans="1:9" ht="12.75" customHeight="1">
      <c r="A85" s="62"/>
      <c r="B85" s="62"/>
      <c r="C85" s="62"/>
      <c r="D85" s="67" t="s">
        <v>31</v>
      </c>
      <c r="E85" s="66" t="s">
        <v>37</v>
      </c>
      <c r="F85" s="72">
        <v>96.59</v>
      </c>
      <c r="G85" s="71" t="s">
        <v>12</v>
      </c>
      <c r="H85" s="81">
        <v>2083.54</v>
      </c>
      <c r="I85" s="65">
        <v>201250</v>
      </c>
    </row>
    <row r="86" spans="1:10" ht="23.25" customHeight="1">
      <c r="A86" s="62"/>
      <c r="B86" s="62"/>
      <c r="C86" s="62"/>
      <c r="D86" s="67"/>
      <c r="E86" s="66"/>
      <c r="F86" s="73"/>
      <c r="G86" s="71"/>
      <c r="H86" s="82"/>
      <c r="I86" s="65"/>
      <c r="J86" s="22" t="s">
        <v>88</v>
      </c>
    </row>
    <row r="87" spans="1:9" ht="11.25" customHeight="1">
      <c r="A87" s="62"/>
      <c r="B87" s="62"/>
      <c r="C87" s="62"/>
      <c r="D87" s="67"/>
      <c r="E87" s="69" t="s">
        <v>38</v>
      </c>
      <c r="F87" s="72">
        <v>96.59</v>
      </c>
      <c r="G87" s="71" t="s">
        <v>12</v>
      </c>
      <c r="H87" s="81">
        <v>2083.54</v>
      </c>
      <c r="I87" s="65">
        <v>201250</v>
      </c>
    </row>
    <row r="88" spans="1:10" ht="14.25" customHeight="1">
      <c r="A88" s="62"/>
      <c r="B88" s="62"/>
      <c r="C88" s="62"/>
      <c r="D88" s="67"/>
      <c r="E88" s="70"/>
      <c r="F88" s="73"/>
      <c r="G88" s="71"/>
      <c r="H88" s="82"/>
      <c r="I88" s="65"/>
      <c r="J88" s="22" t="s">
        <v>88</v>
      </c>
    </row>
    <row r="89" spans="1:9" ht="15.75" customHeight="1">
      <c r="A89" s="62"/>
      <c r="B89" s="62"/>
      <c r="C89" s="62"/>
      <c r="D89" s="64">
        <v>3</v>
      </c>
      <c r="E89" s="2" t="s">
        <v>54</v>
      </c>
      <c r="F89" s="4">
        <v>70.06</v>
      </c>
      <c r="G89" s="2" t="s">
        <v>11</v>
      </c>
      <c r="H89" s="11">
        <v>2500</v>
      </c>
      <c r="I89" s="8">
        <f>H89*F89</f>
        <v>175150</v>
      </c>
    </row>
    <row r="90" spans="1:9" ht="14.25" customHeight="1">
      <c r="A90" s="62"/>
      <c r="B90" s="62"/>
      <c r="C90" s="62"/>
      <c r="D90" s="64"/>
      <c r="E90" s="2" t="s">
        <v>19</v>
      </c>
      <c r="F90" s="4">
        <v>48.41</v>
      </c>
      <c r="G90" s="2" t="s">
        <v>17</v>
      </c>
      <c r="H90" s="11">
        <f>I90/F90</f>
        <v>2488.1222887833096</v>
      </c>
      <c r="I90" s="8">
        <v>120450</v>
      </c>
    </row>
    <row r="91" spans="1:9" ht="14.25" customHeight="1">
      <c r="A91" s="62"/>
      <c r="B91" s="62"/>
      <c r="C91" s="62"/>
      <c r="D91" s="64"/>
      <c r="E91" s="2" t="s">
        <v>71</v>
      </c>
      <c r="F91" s="4">
        <v>48.18</v>
      </c>
      <c r="G91" s="2" t="s">
        <v>17</v>
      </c>
      <c r="H91" s="11">
        <f>I91/F91</f>
        <v>2283.10502283105</v>
      </c>
      <c r="I91" s="8">
        <v>110000</v>
      </c>
    </row>
    <row r="92" spans="1:10" ht="14.25" customHeight="1">
      <c r="A92" s="62"/>
      <c r="B92" s="62"/>
      <c r="C92" s="62"/>
      <c r="D92" s="64"/>
      <c r="E92" s="52" t="s">
        <v>57</v>
      </c>
      <c r="F92" s="32">
        <v>48.41</v>
      </c>
      <c r="G92" s="52" t="s">
        <v>17</v>
      </c>
      <c r="H92" s="34">
        <f>I92/F92</f>
        <v>1239.4133443503408</v>
      </c>
      <c r="I92" s="51">
        <v>60000</v>
      </c>
      <c r="J92" s="24" t="s">
        <v>88</v>
      </c>
    </row>
    <row r="93" spans="1:9" ht="14.25" customHeight="1">
      <c r="A93" s="62"/>
      <c r="B93" s="62"/>
      <c r="C93" s="62"/>
      <c r="D93" s="64"/>
      <c r="E93" s="2" t="s">
        <v>20</v>
      </c>
      <c r="F93" s="4">
        <v>86.75</v>
      </c>
      <c r="G93" s="2" t="s">
        <v>11</v>
      </c>
      <c r="H93" s="11">
        <f>I93/F93</f>
        <v>2500</v>
      </c>
      <c r="I93" s="8">
        <v>216875</v>
      </c>
    </row>
    <row r="94" spans="1:9" ht="14.25" customHeight="1">
      <c r="A94" s="62"/>
      <c r="B94" s="62"/>
      <c r="C94" s="62"/>
      <c r="D94" s="64">
        <v>4</v>
      </c>
      <c r="E94" s="2" t="s">
        <v>21</v>
      </c>
      <c r="F94" s="4">
        <v>83.19</v>
      </c>
      <c r="G94" s="2" t="s">
        <v>11</v>
      </c>
      <c r="H94" s="11">
        <v>2200</v>
      </c>
      <c r="I94" s="8">
        <f>H94*F94</f>
        <v>183018</v>
      </c>
    </row>
    <row r="95" spans="1:10" ht="14.25" customHeight="1">
      <c r="A95" s="62"/>
      <c r="B95" s="62"/>
      <c r="C95" s="62"/>
      <c r="D95" s="64"/>
      <c r="E95" s="43" t="s">
        <v>22</v>
      </c>
      <c r="F95" s="32">
        <v>48.18</v>
      </c>
      <c r="G95" s="43" t="s">
        <v>17</v>
      </c>
      <c r="H95" s="34">
        <f>I95/F95</f>
        <v>1643.8356164383563</v>
      </c>
      <c r="I95" s="44">
        <v>79200</v>
      </c>
      <c r="J95" s="22" t="s">
        <v>88</v>
      </c>
    </row>
    <row r="96" spans="1:9" ht="14.25" customHeight="1">
      <c r="A96" s="62"/>
      <c r="B96" s="62"/>
      <c r="C96" s="62"/>
      <c r="D96" s="64"/>
      <c r="E96" s="2" t="s">
        <v>23</v>
      </c>
      <c r="F96" s="4">
        <v>48.18</v>
      </c>
      <c r="G96" s="2" t="s">
        <v>17</v>
      </c>
      <c r="H96" s="11">
        <f>I96/F96</f>
        <v>2500</v>
      </c>
      <c r="I96" s="8">
        <v>120450</v>
      </c>
    </row>
    <row r="97" spans="1:9" ht="14.25" customHeight="1">
      <c r="A97" s="62"/>
      <c r="B97" s="62"/>
      <c r="C97" s="62"/>
      <c r="D97" s="27">
        <v>4</v>
      </c>
      <c r="E97" s="2" t="s">
        <v>63</v>
      </c>
      <c r="F97" s="4">
        <v>86.75</v>
      </c>
      <c r="G97" s="2" t="s">
        <v>45</v>
      </c>
      <c r="H97" s="11">
        <f>I97/F97</f>
        <v>1821.3256484149856</v>
      </c>
      <c r="I97" s="8">
        <v>158000</v>
      </c>
    </row>
    <row r="98" spans="1:9" ht="14.25" customHeight="1">
      <c r="A98" s="63"/>
      <c r="B98" s="63"/>
      <c r="C98" s="63"/>
      <c r="D98" s="27">
        <v>5</v>
      </c>
      <c r="E98" s="2" t="s">
        <v>25</v>
      </c>
      <c r="F98" s="4">
        <v>48.41</v>
      </c>
      <c r="G98" s="2" t="s">
        <v>17</v>
      </c>
      <c r="H98" s="11">
        <f>I98/F98</f>
        <v>2500</v>
      </c>
      <c r="I98" s="8">
        <v>121025</v>
      </c>
    </row>
    <row r="99" spans="1:9" ht="14.25" customHeight="1">
      <c r="A99" s="55" t="s">
        <v>75</v>
      </c>
      <c r="B99" s="56"/>
      <c r="C99" s="75" t="s">
        <v>55</v>
      </c>
      <c r="D99" s="76"/>
      <c r="E99" s="5"/>
      <c r="F99" s="4"/>
      <c r="G99" s="5"/>
      <c r="H99" s="11"/>
      <c r="I99" s="7"/>
    </row>
    <row r="100" spans="1:9" ht="11.25" customHeight="1">
      <c r="A100" s="57"/>
      <c r="B100" s="58"/>
      <c r="C100" s="77"/>
      <c r="D100" s="78"/>
      <c r="E100" s="2" t="s">
        <v>49</v>
      </c>
      <c r="F100" s="4">
        <v>12.5</v>
      </c>
      <c r="G100" s="19"/>
      <c r="H100" s="11"/>
      <c r="I100" s="74">
        <v>30000</v>
      </c>
    </row>
    <row r="101" spans="1:9" ht="14.25" customHeight="1">
      <c r="A101" s="57"/>
      <c r="B101" s="58"/>
      <c r="C101" s="77"/>
      <c r="D101" s="78"/>
      <c r="E101" s="2" t="s">
        <v>50</v>
      </c>
      <c r="F101" s="4">
        <v>12.5</v>
      </c>
      <c r="G101" s="19"/>
      <c r="H101" s="11"/>
      <c r="I101" s="74"/>
    </row>
    <row r="102" spans="1:9" ht="14.25" customHeight="1">
      <c r="A102" s="57"/>
      <c r="B102" s="58"/>
      <c r="C102" s="77"/>
      <c r="D102" s="78"/>
      <c r="E102" s="2" t="s">
        <v>51</v>
      </c>
      <c r="F102" s="4">
        <v>12.5</v>
      </c>
      <c r="G102" s="2"/>
      <c r="H102" s="11"/>
      <c r="I102" s="8">
        <v>20000</v>
      </c>
    </row>
    <row r="103" spans="1:9" ht="14.25" customHeight="1">
      <c r="A103" s="57"/>
      <c r="B103" s="58"/>
      <c r="C103" s="77"/>
      <c r="D103" s="78"/>
      <c r="E103" s="2">
        <v>32</v>
      </c>
      <c r="F103" s="4">
        <v>12.5</v>
      </c>
      <c r="G103" s="2"/>
      <c r="H103" s="11"/>
      <c r="I103" s="74">
        <v>25000</v>
      </c>
    </row>
    <row r="104" spans="1:9" ht="14.25" customHeight="1">
      <c r="A104" s="57"/>
      <c r="B104" s="58"/>
      <c r="C104" s="77"/>
      <c r="D104" s="78"/>
      <c r="E104" s="2" t="s">
        <v>52</v>
      </c>
      <c r="F104" s="4">
        <v>12.5</v>
      </c>
      <c r="G104" s="2"/>
      <c r="H104" s="11"/>
      <c r="I104" s="74"/>
    </row>
    <row r="105" spans="1:9" ht="14.25" customHeight="1">
      <c r="A105" s="57"/>
      <c r="B105" s="58"/>
      <c r="C105" s="77"/>
      <c r="D105" s="78"/>
      <c r="E105" s="2">
        <v>33</v>
      </c>
      <c r="F105" s="4">
        <v>12.5</v>
      </c>
      <c r="G105" s="2"/>
      <c r="H105" s="11"/>
      <c r="I105" s="74">
        <v>25000</v>
      </c>
    </row>
    <row r="106" spans="1:9" ht="14.25" customHeight="1">
      <c r="A106" s="57"/>
      <c r="B106" s="58"/>
      <c r="C106" s="79"/>
      <c r="D106" s="80"/>
      <c r="E106" s="2" t="s">
        <v>53</v>
      </c>
      <c r="F106" s="4">
        <v>12.5</v>
      </c>
      <c r="G106" s="2"/>
      <c r="H106" s="11"/>
      <c r="I106" s="74"/>
    </row>
    <row r="107" spans="1:9" ht="14.25" customHeight="1">
      <c r="A107" s="57"/>
      <c r="B107" s="58"/>
      <c r="C107" s="49"/>
      <c r="D107" s="50"/>
      <c r="E107" s="2">
        <v>37</v>
      </c>
      <c r="F107" s="4">
        <v>12.5</v>
      </c>
      <c r="G107" s="2"/>
      <c r="H107" s="11"/>
      <c r="I107" s="8">
        <v>30000</v>
      </c>
    </row>
    <row r="108" spans="1:9" ht="14.25" customHeight="1">
      <c r="A108" s="57"/>
      <c r="B108" s="58"/>
      <c r="C108" s="53" t="s">
        <v>56</v>
      </c>
      <c r="D108" s="54"/>
      <c r="E108" s="5" t="s">
        <v>70</v>
      </c>
      <c r="F108" s="4">
        <v>12.5</v>
      </c>
      <c r="G108" s="5"/>
      <c r="H108" s="11"/>
      <c r="I108" s="7">
        <v>30000</v>
      </c>
    </row>
    <row r="109" spans="1:9" ht="14.25" customHeight="1">
      <c r="A109" s="59"/>
      <c r="B109" s="60"/>
      <c r="C109" s="53" t="s">
        <v>56</v>
      </c>
      <c r="D109" s="54"/>
      <c r="E109" s="5" t="s">
        <v>74</v>
      </c>
      <c r="F109" s="4">
        <v>12.5</v>
      </c>
      <c r="G109" s="5"/>
      <c r="H109" s="11"/>
      <c r="I109" s="7">
        <v>30000</v>
      </c>
    </row>
  </sheetData>
  <sheetProtection selectLockedCells="1" selectUnlockedCells="1"/>
  <autoFilter ref="G1:G109"/>
  <mergeCells count="84">
    <mergeCell ref="A1:I1"/>
    <mergeCell ref="F38:F39"/>
    <mergeCell ref="I38:I39"/>
    <mergeCell ref="H38:H39"/>
    <mergeCell ref="J38:J39"/>
    <mergeCell ref="B55:B57"/>
    <mergeCell ref="C32:C34"/>
    <mergeCell ref="G38:G39"/>
    <mergeCell ref="A55:A57"/>
    <mergeCell ref="A35:A39"/>
    <mergeCell ref="A58:A60"/>
    <mergeCell ref="B58:B60"/>
    <mergeCell ref="C58:C60"/>
    <mergeCell ref="B40:B42"/>
    <mergeCell ref="A30:A31"/>
    <mergeCell ref="B28:B29"/>
    <mergeCell ref="A28:A29"/>
    <mergeCell ref="C35:C39"/>
    <mergeCell ref="A20:A23"/>
    <mergeCell ref="B20:B23"/>
    <mergeCell ref="C20:C23"/>
    <mergeCell ref="A40:A42"/>
    <mergeCell ref="A2:I2"/>
    <mergeCell ref="I3:I4"/>
    <mergeCell ref="E3:E4"/>
    <mergeCell ref="F3:F4"/>
    <mergeCell ref="D3:D4"/>
    <mergeCell ref="A15:A17"/>
    <mergeCell ref="H3:H4"/>
    <mergeCell ref="G85:G86"/>
    <mergeCell ref="D12:D14"/>
    <mergeCell ref="A10:A14"/>
    <mergeCell ref="B10:B14"/>
    <mergeCell ref="C10:C14"/>
    <mergeCell ref="C3:C4"/>
    <mergeCell ref="A3:A4"/>
    <mergeCell ref="B15:B17"/>
    <mergeCell ref="A32:A34"/>
    <mergeCell ref="D65:D66"/>
    <mergeCell ref="C15:C17"/>
    <mergeCell ref="B35:B39"/>
    <mergeCell ref="B30:B31"/>
    <mergeCell ref="B32:B34"/>
    <mergeCell ref="B3:B4"/>
    <mergeCell ref="I103:I104"/>
    <mergeCell ref="A61:A64"/>
    <mergeCell ref="B61:B64"/>
    <mergeCell ref="A74:A77"/>
    <mergeCell ref="B74:B77"/>
    <mergeCell ref="G3:G4"/>
    <mergeCell ref="H87:H88"/>
    <mergeCell ref="A65:A72"/>
    <mergeCell ref="B65:B72"/>
    <mergeCell ref="C65:C72"/>
    <mergeCell ref="E87:E88"/>
    <mergeCell ref="D94:D96"/>
    <mergeCell ref="G87:G88"/>
    <mergeCell ref="F85:F86"/>
    <mergeCell ref="I105:I106"/>
    <mergeCell ref="C99:D106"/>
    <mergeCell ref="I100:I101"/>
    <mergeCell ref="I85:I86"/>
    <mergeCell ref="H85:H86"/>
    <mergeCell ref="F87:F88"/>
    <mergeCell ref="C74:C77"/>
    <mergeCell ref="I87:I88"/>
    <mergeCell ref="C40:C42"/>
    <mergeCell ref="E85:E86"/>
    <mergeCell ref="C28:C29"/>
    <mergeCell ref="D85:D88"/>
    <mergeCell ref="C61:C64"/>
    <mergeCell ref="C55:C57"/>
    <mergeCell ref="C30:C31"/>
    <mergeCell ref="D82:D83"/>
    <mergeCell ref="C109:D109"/>
    <mergeCell ref="A99:B109"/>
    <mergeCell ref="C82:C98"/>
    <mergeCell ref="A78:A81"/>
    <mergeCell ref="A82:A98"/>
    <mergeCell ref="C108:D108"/>
    <mergeCell ref="B82:B98"/>
    <mergeCell ref="D89:D93"/>
    <mergeCell ref="B78:B81"/>
    <mergeCell ref="C78:C81"/>
  </mergeCells>
  <printOptions/>
  <pageMargins left="0.75" right="0.75" top="1" bottom="1" header="0.511805534362792" footer="0.511805534362792"/>
  <pageSetup firstPageNumber="1" useFirstPageNumber="1" fitToHeight="2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2015-04-30T10:36:02Z</cp:lastPrinted>
  <dcterms:created xsi:type="dcterms:W3CDTF">2011-05-31T09:09:39Z</dcterms:created>
  <dcterms:modified xsi:type="dcterms:W3CDTF">2015-05-30T08:17:51Z</dcterms:modified>
  <cp:category/>
  <cp:version/>
  <cp:contentType/>
  <cp:contentStatus/>
</cp:coreProperties>
</file>