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<sst xmlns="http://schemas.openxmlformats.org/spreadsheetml/2006/main" count="52" uniqueCount="52">
  <si>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II етаж</t>
  </si>
  <si>
    <t>III жилищен етаж</t>
  </si>
  <si>
    <t>IV етаж</t>
  </si>
  <si>
    <t>мансарден етаж</t>
  </si>
  <si>
    <t>паркомясто 1</t>
  </si>
  <si>
    <t>паркомясто 2</t>
  </si>
  <si>
    <t>паркомясто 3</t>
  </si>
  <si>
    <t>паркомясто 4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</si>
  <si>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</si>
  <si>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</si>
  <si>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</si>
  <si>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</si>
  <si>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</si>
  <si>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</si>
  <si>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</si>
  <si>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къща 1</t>
  </si>
  <si>
    <t>къща 2</t>
  </si>
  <si>
    <t>апартамент 1</t>
  </si>
  <si>
    <t>студио 1</t>
  </si>
  <si>
    <t>студио 2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</si>
  <si>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</si>
  <si>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</si>
  <si>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</si>
  <si>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</si>
  <si>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</si>
  <si>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</si>
  <si>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</si>
  <si>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</si>
  <si>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</si>
  <si>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</si>
  <si>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</si>
  <si>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</si>
  <si>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</si>
  <si>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</si>
  <si>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</si>
  <si>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</si>
  <si>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</si>
  <si>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</si>
  <si>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</si>
  <si>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</si>
  <si>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</si>
  <si>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</si>
  <si>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</si>
  <si>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№</t>
  </si>
  <si>
    <t>съдържание</t>
  </si>
  <si>
    <t>партерен етаж</t>
  </si>
  <si>
    <t>гаражен етаж</t>
  </si>
  <si>
    <t>обща
 площ 
(кв.м.)</t>
  </si>
  <si>
    <t>ид.части
(кв.м.)</t>
  </si>
  <si>
    <t>чиста
 площ
(кв.м.)</t>
  </si>
  <si>
    <t>Евро</t>
  </si>
  <si>
    <t>Ценова листа Apartment-house „SOFIA”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</si>
</sst>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b/>
      <sz val="11"/>
      <name val="Georgia"/>
      <family val="1"/>
    </font>
    <font>
      <b/>
      <sz val="7"/>
      <name val="Arial Narrow"/>
      <family val="2"/>
    </font>
    <font>
      <b/>
      <sz val="11"/>
      <color indexed="12"/>
      <name val="Georgia"/>
      <family val="1"/>
    </font>
    <font>
      <b/>
      <sz val="6"/>
      <name val="Georgia"/>
      <family val="1"/>
    </font>
    <font>
      <b/>
      <sz val="10"/>
      <name val="Georgia"/>
      <family val="1"/>
    </font>
    <font>
      <b/>
      <sz val="12"/>
      <color indexed="8"/>
      <name val="Georgia"/>
      <family val="1"/>
    </font>
    <font>
      <sz val="12"/>
      <name val="Georgia"/>
      <family val="1"/>
    </font>
    <font>
      <b/>
      <sz val="12"/>
      <color indexed="12"/>
      <name val="Georgia"/>
      <family val="1"/>
    </font>
    <font>
      <b/>
      <sz val="12"/>
      <name val="Georgia"/>
      <family val="1"/>
    </font>
    <font>
      <b/>
      <sz val="10"/>
      <color indexed="12"/>
      <name val="Georgia"/>
      <family val="1"/>
    </font>
    <font>
      <b/>
      <sz val="12"/>
      <color indexed="10"/>
      <name val="Georgia"/>
      <family val="1"/>
    </font>
    <font>
      <b/>
      <sz val="12"/>
      <name val="Arial"/>
      <family val="2"/>
    </font>
    <font>
      <b/>
      <sz val="14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right"/>
    </xf>
    <xf numFmtId="0" fontId="23" fillId="24" borderId="11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right"/>
    </xf>
    <xf numFmtId="0" fontId="25" fillId="24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7" fillId="24" borderId="11" xfId="0" applyFont="1" applyFill="1" applyBorder="1" applyAlignment="1">
      <alignment/>
    </xf>
    <xf numFmtId="0" fontId="30" fillId="0" borderId="0" xfId="0" applyFont="1" applyAlignment="1">
      <alignment/>
    </xf>
    <xf numFmtId="0" fontId="19" fillId="24" borderId="12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12.28125" style="0" customWidth="1"/>
    <col min="4" max="4" width="12.00390625" style="0" customWidth="1"/>
    <col min="5" max="5" width="13.57421875" style="0" customWidth="1"/>
    <col min="6" max="6" width="16.421875" style="0" customWidth="1"/>
  </cols>
  <sheetData>
    <row r="1" spans="1:6" ht="18">
      <c r="A1" s="28" t="s">
        <v>51</v>
      </c>
      <c r="B1" s="28"/>
      <c r="C1" s="28"/>
      <c r="D1" s="28"/>
      <c r="E1" s="28"/>
      <c r="F1" s="28"/>
    </row>
    <row r="2" ht="13.5" thickBot="1"/>
    <row r="3" spans="1:6" ht="14.25" customHeight="1">
      <c r="A3" s="24" t="s">
        <v>43</v>
      </c>
      <c r="B3" s="26" t="s">
        <v>44</v>
      </c>
      <c r="C3" s="22" t="s">
        <v>49</v>
      </c>
      <c r="D3" s="22" t="s">
        <v>48</v>
      </c>
      <c r="E3" s="22" t="s">
        <v>47</v>
      </c>
      <c r="F3" s="22" t="s">
        <v>50</v>
      </c>
    </row>
    <row r="4" spans="1:6" ht="13.5" thickBot="1">
      <c r="A4" s="25"/>
      <c r="B4" s="23"/>
      <c r="C4" s="23"/>
      <c r="D4" s="23"/>
      <c r="E4" s="23"/>
      <c r="F4" s="23"/>
    </row>
    <row r="5" spans="1:6" ht="15">
      <c r="A5" s="1"/>
      <c r="B5" s="2" t="s">
        <v>46</v>
      </c>
      <c r="C5" s="3"/>
      <c r="D5" s="3"/>
      <c r="E5" s="3"/>
      <c r="F5" s="3"/>
    </row>
    <row r="6" spans="1:6" ht="15">
      <c r="A6" s="4">
        <v>2</v>
      </c>
      <c r="B6" s="5" t="s">
        <v>4</v>
      </c>
      <c r="C6" s="6">
        <v>25.15</v>
      </c>
      <c r="D6" s="7">
        <v>14.05</v>
      </c>
      <c r="E6" s="9">
        <v>39.2</v>
      </c>
      <c r="F6" s="27">
        <v>7000</v>
      </c>
    </row>
    <row r="7" spans="1:6" ht="15">
      <c r="A7" s="4">
        <v>3</v>
      </c>
      <c r="B7" s="5" t="s">
        <v>5</v>
      </c>
      <c r="C7" s="10">
        <v>22.55</v>
      </c>
      <c r="D7" s="7">
        <v>12.59</v>
      </c>
      <c r="E7" s="9">
        <v>35.14</v>
      </c>
      <c r="F7" s="27">
        <v>8000</v>
      </c>
    </row>
    <row r="8" spans="1:6" ht="15">
      <c r="A8" s="4">
        <v>4</v>
      </c>
      <c r="B8" s="5" t="s">
        <v>6</v>
      </c>
      <c r="C8" s="10">
        <v>35.54</v>
      </c>
      <c r="D8" s="7">
        <v>19.85</v>
      </c>
      <c r="E8" s="9">
        <v>55.39</v>
      </c>
      <c r="F8" s="27">
        <v>7000</v>
      </c>
    </row>
    <row r="9" spans="1:6" ht="15">
      <c r="A9" s="4">
        <v>5</v>
      </c>
      <c r="B9" s="5" t="s">
        <v>7</v>
      </c>
      <c r="C9" s="10">
        <v>25.01</v>
      </c>
      <c r="D9" s="7">
        <v>13.97</v>
      </c>
      <c r="E9" s="9">
        <v>38.98</v>
      </c>
      <c r="F9" s="27">
        <v>7000</v>
      </c>
    </row>
    <row r="10" spans="1:6" ht="15">
      <c r="A10" s="4">
        <v>6</v>
      </c>
      <c r="B10" s="5" t="s">
        <v>8</v>
      </c>
      <c r="C10" s="10">
        <v>32.83</v>
      </c>
      <c r="D10" s="7">
        <v>18.34</v>
      </c>
      <c r="E10" s="9">
        <v>51.17</v>
      </c>
      <c r="F10" s="27">
        <v>7000</v>
      </c>
    </row>
    <row r="11" spans="1:6" ht="15">
      <c r="A11" s="4">
        <v>7</v>
      </c>
      <c r="B11" s="5" t="s">
        <v>9</v>
      </c>
      <c r="C11" s="10">
        <v>25.64</v>
      </c>
      <c r="D11" s="7">
        <v>14.32</v>
      </c>
      <c r="E11" s="9">
        <v>39.96</v>
      </c>
      <c r="F11" s="27">
        <v>7000</v>
      </c>
    </row>
    <row r="12" spans="1:6" ht="15">
      <c r="A12" s="4">
        <v>8</v>
      </c>
      <c r="B12" s="5" t="s">
        <v>10</v>
      </c>
      <c r="C12" s="10">
        <v>27.7</v>
      </c>
      <c r="D12" s="7">
        <v>15.47</v>
      </c>
      <c r="E12" s="9">
        <v>43.17</v>
      </c>
      <c r="F12" s="27">
        <v>7000</v>
      </c>
    </row>
    <row r="13" spans="1:6" ht="15">
      <c r="A13" s="4">
        <v>9</v>
      </c>
      <c r="B13" s="5" t="s">
        <v>11</v>
      </c>
      <c r="C13" s="10">
        <v>25.11</v>
      </c>
      <c r="D13" s="7">
        <v>14.02</v>
      </c>
      <c r="E13" s="9">
        <v>39.13</v>
      </c>
      <c r="F13" s="27">
        <v>7000</v>
      </c>
    </row>
    <row r="14" spans="1:6" ht="15">
      <c r="A14" s="4">
        <v>10</v>
      </c>
      <c r="B14" s="5" t="s">
        <v>12</v>
      </c>
      <c r="C14" s="10">
        <v>22.96</v>
      </c>
      <c r="D14" s="7">
        <v>12.83</v>
      </c>
      <c r="E14" s="9">
        <v>35.79</v>
      </c>
      <c r="F14" s="27">
        <v>7000</v>
      </c>
    </row>
    <row r="15" spans="1:6" ht="15">
      <c r="A15" s="4">
        <v>11</v>
      </c>
      <c r="B15" s="5" t="s">
        <v>13</v>
      </c>
      <c r="C15" s="10">
        <v>23.89</v>
      </c>
      <c r="D15" s="7">
        <v>13.34</v>
      </c>
      <c r="E15" s="9">
        <v>37.23</v>
      </c>
      <c r="F15" s="27">
        <v>7000</v>
      </c>
    </row>
    <row r="16" spans="1:6" ht="15">
      <c r="A16" s="4">
        <v>12</v>
      </c>
      <c r="B16" s="5" t="s">
        <v>14</v>
      </c>
      <c r="C16" s="10">
        <v>26.49</v>
      </c>
      <c r="D16" s="11"/>
      <c r="E16" s="9">
        <v>26.49</v>
      </c>
      <c r="F16" s="27">
        <v>7000</v>
      </c>
    </row>
    <row r="17" spans="1:6" ht="15">
      <c r="A17" s="12"/>
      <c r="B17" s="12"/>
      <c r="C17" s="13"/>
      <c r="D17" s="8"/>
      <c r="E17" s="9"/>
      <c r="F17" s="27"/>
    </row>
    <row r="18" spans="1:6" ht="15">
      <c r="A18" s="12"/>
      <c r="B18" s="14" t="s">
        <v>45</v>
      </c>
      <c r="C18" s="13"/>
      <c r="D18" s="8"/>
      <c r="E18" s="9"/>
      <c r="F18" s="27"/>
    </row>
    <row r="19" spans="1:6" ht="15">
      <c r="A19" s="4">
        <v>13</v>
      </c>
      <c r="B19" s="5" t="s">
        <v>15</v>
      </c>
      <c r="C19" s="6">
        <v>175.29</v>
      </c>
      <c r="D19" s="7">
        <f>20.71+3.03</f>
        <v>23.740000000000002</v>
      </c>
      <c r="E19" s="9">
        <v>199.03</v>
      </c>
      <c r="F19" s="27">
        <v>199030</v>
      </c>
    </row>
    <row r="20" spans="1:6" ht="15">
      <c r="A20" s="4">
        <v>14</v>
      </c>
      <c r="B20" s="5" t="s">
        <v>16</v>
      </c>
      <c r="C20" s="6">
        <v>183.07</v>
      </c>
      <c r="D20" s="7">
        <f>21.45+3.03</f>
        <v>24.48</v>
      </c>
      <c r="E20" s="9">
        <v>207.55</v>
      </c>
      <c r="F20" s="27">
        <v>207550</v>
      </c>
    </row>
    <row r="21" spans="1:6" ht="15">
      <c r="A21" s="4">
        <v>15</v>
      </c>
      <c r="B21" s="5" t="s">
        <v>17</v>
      </c>
      <c r="C21" s="6">
        <f>52.65+4.75</f>
        <v>57.4</v>
      </c>
      <c r="D21" s="7">
        <f>5.6+3.03</f>
        <v>8.629999999999999</v>
      </c>
      <c r="E21" s="9">
        <v>66.03</v>
      </c>
      <c r="F21" s="27">
        <v>52824</v>
      </c>
    </row>
    <row r="22" spans="1:6" ht="15">
      <c r="A22" s="4">
        <v>16</v>
      </c>
      <c r="B22" s="5" t="s">
        <v>18</v>
      </c>
      <c r="C22" s="10">
        <f>33.6+5.81</f>
        <v>39.410000000000004</v>
      </c>
      <c r="D22" s="7">
        <f>3.58+3.03</f>
        <v>6.609999999999999</v>
      </c>
      <c r="E22" s="9">
        <v>46.02</v>
      </c>
      <c r="F22" s="27">
        <v>36816</v>
      </c>
    </row>
    <row r="23" spans="1:6" ht="15">
      <c r="A23" s="4">
        <v>17</v>
      </c>
      <c r="B23" s="5" t="s">
        <v>19</v>
      </c>
      <c r="C23" s="10">
        <f>29.02+5.12</f>
        <v>34.14</v>
      </c>
      <c r="D23" s="7">
        <v>3.09</v>
      </c>
      <c r="E23" s="9">
        <v>37.23</v>
      </c>
      <c r="F23" s="27">
        <v>29784</v>
      </c>
    </row>
    <row r="24" spans="1:6" ht="15">
      <c r="A24" s="4">
        <v>18</v>
      </c>
      <c r="B24" s="5" t="s">
        <v>20</v>
      </c>
      <c r="C24" s="10">
        <f>51.05+5.77</f>
        <v>56.81999999999999</v>
      </c>
      <c r="D24" s="7">
        <f>5.43+7.2</f>
        <v>12.629999999999999</v>
      </c>
      <c r="E24" s="9">
        <v>69.45</v>
      </c>
      <c r="F24" s="27">
        <v>55560</v>
      </c>
    </row>
    <row r="25" spans="1:6" ht="15">
      <c r="A25" s="4">
        <v>19</v>
      </c>
      <c r="B25" s="5" t="s">
        <v>21</v>
      </c>
      <c r="C25" s="10">
        <f>43.11+4.99</f>
        <v>48.1</v>
      </c>
      <c r="D25" s="7">
        <f>4.59+6.71</f>
        <v>11.3</v>
      </c>
      <c r="E25" s="9">
        <v>59.4</v>
      </c>
      <c r="F25" s="27">
        <v>47520</v>
      </c>
    </row>
    <row r="26" spans="1:6" ht="15">
      <c r="A26" s="4">
        <v>20</v>
      </c>
      <c r="B26" s="5" t="s">
        <v>22</v>
      </c>
      <c r="C26" s="10">
        <f>49.62+6.36</f>
        <v>55.98</v>
      </c>
      <c r="D26" s="7">
        <f>5.28+3.46</f>
        <v>8.74</v>
      </c>
      <c r="E26" s="9">
        <v>64.72</v>
      </c>
      <c r="F26" s="27">
        <v>51776</v>
      </c>
    </row>
    <row r="27" spans="1:6" ht="15">
      <c r="A27" s="12"/>
      <c r="B27" s="12"/>
      <c r="C27" s="13"/>
      <c r="D27" s="8"/>
      <c r="E27" s="9"/>
      <c r="F27" s="27"/>
    </row>
    <row r="28" spans="1:6" ht="15">
      <c r="A28" s="15"/>
      <c r="B28" s="16" t="s">
        <v>0</v>
      </c>
      <c r="C28" s="17"/>
      <c r="D28" s="18"/>
      <c r="E28" s="9"/>
      <c r="F28" s="27"/>
    </row>
    <row r="29" spans="1:6" ht="15">
      <c r="A29" s="4">
        <v>21</v>
      </c>
      <c r="B29" s="5" t="s">
        <v>23</v>
      </c>
      <c r="C29" s="6">
        <v>54.42</v>
      </c>
      <c r="D29" s="7">
        <v>7.41</v>
      </c>
      <c r="E29" s="9">
        <v>61.83</v>
      </c>
      <c r="F29" s="27">
        <v>49464</v>
      </c>
    </row>
    <row r="30" spans="1:6" ht="15">
      <c r="A30" s="4">
        <v>22</v>
      </c>
      <c r="B30" s="5" t="s">
        <v>24</v>
      </c>
      <c r="C30" s="10">
        <v>52.3</v>
      </c>
      <c r="D30" s="7">
        <v>7.12</v>
      </c>
      <c r="E30" s="9">
        <v>59.42</v>
      </c>
      <c r="F30" s="27">
        <v>53478</v>
      </c>
    </row>
    <row r="31" spans="1:6" ht="15">
      <c r="A31" s="4">
        <v>23</v>
      </c>
      <c r="B31" s="5" t="s">
        <v>25</v>
      </c>
      <c r="C31" s="10">
        <v>43.68</v>
      </c>
      <c r="D31" s="7">
        <v>5.94</v>
      </c>
      <c r="E31" s="9">
        <v>49.62</v>
      </c>
      <c r="F31" s="27">
        <v>39696</v>
      </c>
    </row>
    <row r="32" spans="1:6" ht="15">
      <c r="A32" s="4">
        <v>24</v>
      </c>
      <c r="B32" s="5" t="s">
        <v>26</v>
      </c>
      <c r="C32" s="10">
        <v>49.37</v>
      </c>
      <c r="D32" s="7">
        <v>6.72</v>
      </c>
      <c r="E32" s="9">
        <v>56.09</v>
      </c>
      <c r="F32" s="27">
        <v>50481</v>
      </c>
    </row>
    <row r="33" spans="1:6" ht="15">
      <c r="A33" s="4">
        <v>25</v>
      </c>
      <c r="B33" s="5" t="s">
        <v>27</v>
      </c>
      <c r="C33" s="10">
        <v>74.84</v>
      </c>
      <c r="D33" s="7">
        <v>10.19</v>
      </c>
      <c r="E33" s="9">
        <v>85.03</v>
      </c>
      <c r="F33" s="27">
        <v>76527</v>
      </c>
    </row>
    <row r="34" spans="1:6" ht="15">
      <c r="A34" s="4">
        <v>26</v>
      </c>
      <c r="B34" s="5" t="s">
        <v>28</v>
      </c>
      <c r="C34" s="10">
        <v>54.79</v>
      </c>
      <c r="D34" s="7">
        <v>7.46</v>
      </c>
      <c r="E34" s="9">
        <v>62.25</v>
      </c>
      <c r="F34" s="27">
        <v>49800</v>
      </c>
    </row>
    <row r="35" spans="1:6" ht="15">
      <c r="A35" s="19"/>
      <c r="B35" s="5"/>
      <c r="C35" s="20"/>
      <c r="D35" s="11"/>
      <c r="E35" s="9"/>
      <c r="F35" s="27"/>
    </row>
    <row r="36" spans="1:6" ht="15">
      <c r="A36" s="15"/>
      <c r="B36" s="16" t="s">
        <v>1</v>
      </c>
      <c r="C36" s="20"/>
      <c r="D36" s="18"/>
      <c r="E36" s="9"/>
      <c r="F36" s="27"/>
    </row>
    <row r="37" spans="1:6" ht="15">
      <c r="A37" s="4">
        <v>27</v>
      </c>
      <c r="B37" s="5" t="s">
        <v>29</v>
      </c>
      <c r="C37" s="6">
        <v>54.85</v>
      </c>
      <c r="D37" s="7">
        <v>7.41</v>
      </c>
      <c r="E37" s="9">
        <v>62.26</v>
      </c>
      <c r="F37" s="27">
        <v>49808</v>
      </c>
    </row>
    <row r="38" spans="1:6" ht="15">
      <c r="A38" s="4">
        <v>28</v>
      </c>
      <c r="B38" s="5" t="s">
        <v>30</v>
      </c>
      <c r="C38" s="10">
        <v>52.3</v>
      </c>
      <c r="D38" s="7">
        <v>7.12</v>
      </c>
      <c r="E38" s="9">
        <v>59.42</v>
      </c>
      <c r="F38" s="27">
        <v>53478</v>
      </c>
    </row>
    <row r="39" spans="1:6" ht="15">
      <c r="A39" s="4">
        <v>29</v>
      </c>
      <c r="B39" s="5" t="s">
        <v>31</v>
      </c>
      <c r="C39" s="10">
        <v>43.68</v>
      </c>
      <c r="D39" s="7">
        <v>5.94</v>
      </c>
      <c r="E39" s="9">
        <v>49.62</v>
      </c>
      <c r="F39" s="27">
        <v>39696</v>
      </c>
    </row>
    <row r="40" spans="1:6" ht="15">
      <c r="A40" s="4">
        <v>30</v>
      </c>
      <c r="B40" s="5" t="s">
        <v>32</v>
      </c>
      <c r="C40" s="10">
        <v>49.37</v>
      </c>
      <c r="D40" s="7">
        <v>6.72</v>
      </c>
      <c r="E40" s="9">
        <v>56.09</v>
      </c>
      <c r="F40" s="27">
        <v>50481</v>
      </c>
    </row>
    <row r="41" spans="1:6" ht="15">
      <c r="A41" s="4">
        <v>31</v>
      </c>
      <c r="B41" s="5" t="s">
        <v>33</v>
      </c>
      <c r="C41" s="10">
        <v>75.87</v>
      </c>
      <c r="D41" s="7">
        <v>10.33</v>
      </c>
      <c r="E41" s="9">
        <v>86.2</v>
      </c>
      <c r="F41" s="27">
        <v>77580</v>
      </c>
    </row>
    <row r="42" spans="1:6" ht="15">
      <c r="A42" s="4">
        <v>32</v>
      </c>
      <c r="B42" s="5" t="s">
        <v>34</v>
      </c>
      <c r="C42" s="10">
        <v>54.79</v>
      </c>
      <c r="D42" s="7">
        <v>7.46</v>
      </c>
      <c r="E42" s="9">
        <v>62.25</v>
      </c>
      <c r="F42" s="27">
        <v>49800</v>
      </c>
    </row>
    <row r="43" spans="1:6" ht="15">
      <c r="A43" s="19"/>
      <c r="B43" s="5"/>
      <c r="C43" s="20"/>
      <c r="D43" s="11"/>
      <c r="E43" s="9"/>
      <c r="F43" s="27"/>
    </row>
    <row r="44" spans="1:6" ht="15">
      <c r="A44" s="15"/>
      <c r="B44" s="16" t="s">
        <v>2</v>
      </c>
      <c r="C44" s="17"/>
      <c r="D44" s="18"/>
      <c r="E44" s="9"/>
      <c r="F44" s="27"/>
    </row>
    <row r="45" spans="1:6" ht="15">
      <c r="A45" s="4">
        <v>33</v>
      </c>
      <c r="B45" s="5" t="s">
        <v>35</v>
      </c>
      <c r="C45" s="6">
        <v>66.24</v>
      </c>
      <c r="D45" s="7">
        <v>9.02</v>
      </c>
      <c r="E45" s="9">
        <v>75.26</v>
      </c>
      <c r="F45" s="27">
        <v>67734</v>
      </c>
    </row>
    <row r="46" spans="1:6" ht="15">
      <c r="A46" s="4">
        <v>34</v>
      </c>
      <c r="B46" s="5" t="s">
        <v>36</v>
      </c>
      <c r="C46" s="10">
        <v>43.68</v>
      </c>
      <c r="D46" s="7">
        <v>5.94</v>
      </c>
      <c r="E46" s="9">
        <v>49.62</v>
      </c>
      <c r="F46" s="27">
        <v>44658</v>
      </c>
    </row>
    <row r="47" spans="1:6" ht="15">
      <c r="A47" s="4">
        <v>35</v>
      </c>
      <c r="B47" s="5" t="s">
        <v>37</v>
      </c>
      <c r="C47" s="10">
        <v>49.37</v>
      </c>
      <c r="D47" s="7">
        <v>6.72</v>
      </c>
      <c r="E47" s="9">
        <v>56.09</v>
      </c>
      <c r="F47" s="27">
        <v>50481</v>
      </c>
    </row>
    <row r="48" spans="1:6" ht="15">
      <c r="A48" s="4">
        <v>36</v>
      </c>
      <c r="B48" s="5" t="s">
        <v>38</v>
      </c>
      <c r="C48" s="10">
        <v>74.88</v>
      </c>
      <c r="D48" s="7">
        <v>10.19</v>
      </c>
      <c r="E48" s="9">
        <v>85.07</v>
      </c>
      <c r="F48" s="27">
        <v>85070</v>
      </c>
    </row>
    <row r="49" spans="1:6" ht="15">
      <c r="A49" s="4">
        <v>37</v>
      </c>
      <c r="B49" s="5" t="s">
        <v>39</v>
      </c>
      <c r="C49" s="10">
        <v>53.31</v>
      </c>
      <c r="D49" s="7">
        <v>7.26</v>
      </c>
      <c r="E49" s="9">
        <v>60.57</v>
      </c>
      <c r="F49" s="27">
        <v>48456</v>
      </c>
    </row>
    <row r="50" spans="1:6" ht="15">
      <c r="A50" s="12"/>
      <c r="B50" s="12"/>
      <c r="C50" s="13"/>
      <c r="D50" s="8"/>
      <c r="E50" s="9"/>
      <c r="F50" s="27"/>
    </row>
    <row r="51" spans="1:6" ht="15">
      <c r="A51" s="15"/>
      <c r="B51" s="16" t="s">
        <v>3</v>
      </c>
      <c r="C51" s="17"/>
      <c r="D51" s="18"/>
      <c r="E51" s="9"/>
      <c r="F51" s="27"/>
    </row>
    <row r="52" spans="1:6" ht="15">
      <c r="A52" s="4">
        <v>38</v>
      </c>
      <c r="B52" s="5" t="s">
        <v>40</v>
      </c>
      <c r="C52" s="6">
        <v>60.63</v>
      </c>
      <c r="D52" s="7">
        <v>7.78</v>
      </c>
      <c r="E52" s="9">
        <v>68.41</v>
      </c>
      <c r="F52" s="27">
        <v>75251</v>
      </c>
    </row>
    <row r="53" spans="1:6" ht="15">
      <c r="A53" s="4">
        <v>39</v>
      </c>
      <c r="B53" s="5" t="s">
        <v>41</v>
      </c>
      <c r="C53" s="10">
        <v>43.68</v>
      </c>
      <c r="D53" s="7">
        <v>5.6</v>
      </c>
      <c r="E53" s="9">
        <v>49.28</v>
      </c>
      <c r="F53" s="27">
        <v>54208</v>
      </c>
    </row>
    <row r="54" spans="1:6" ht="15">
      <c r="A54" s="4">
        <v>40</v>
      </c>
      <c r="B54" s="5" t="s">
        <v>42</v>
      </c>
      <c r="C54" s="10">
        <v>111.7</v>
      </c>
      <c r="D54" s="7">
        <v>14.33</v>
      </c>
      <c r="E54" s="9">
        <v>126.03</v>
      </c>
      <c r="F54" s="27">
        <v>151236</v>
      </c>
    </row>
    <row r="56" spans="3:6" ht="15.75">
      <c r="C56" s="21"/>
      <c r="D56" s="21"/>
      <c r="E56" s="21"/>
      <c r="F56" s="21"/>
    </row>
  </sheetData>
  <sheetProtection/>
  <mergeCells count="7">
    <mergeCell ref="A1:F1"/>
    <mergeCell ref="F3:F4"/>
    <mergeCell ref="E3:E4"/>
    <mergeCell ref="A3:A4"/>
    <mergeCell ref="B3:B4"/>
    <mergeCell ref="C3:C4"/>
    <mergeCell ref="D3:D4"/>
  </mergeCells>
  <printOptions/>
  <pageMargins left="0.75" right="0.75" top="0.12" bottom="0.21" header="0.12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2014-03-04T11:19:58Z</cp:lastPrinted>
  <dcterms:created xsi:type="dcterms:W3CDTF">2014-03-04T11:09:20Z</dcterms:created>
  <dcterms:modified xsi:type="dcterms:W3CDTF">2014-03-04T11:20:59Z</dcterms:modified>
  <cp:category/>
  <cp:version/>
  <cp:contentType/>
  <cp:contentStatus/>
</cp:coreProperties>
</file>