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678" activeTab="0"/>
  </bookViews>
  <sheets>
    <sheet name="ценова листа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<sst xmlns="http://schemas.openxmlformats.org/spreadsheetml/2006/main" count="50" uniqueCount="34">
  <si>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етаж</t>
  </si>
  <si>
    <t>сутерен</t>
  </si>
  <si>
    <t>партер</t>
  </si>
  <si>
    <t>етаж 1</t>
  </si>
  <si>
    <t>етаж 2</t>
  </si>
  <si>
    <t>етаж 3</t>
  </si>
  <si>
    <t>етаж 4</t>
  </si>
  <si>
    <t>обща площ</t>
  </si>
  <si>
    <t>чиста площ</t>
  </si>
  <si>
    <t>общи части</t>
  </si>
  <si>
    <t>паркомясто №2</t>
  </si>
  <si>
    <t>паркомясто №3</t>
  </si>
  <si>
    <t>паркомясто №4</t>
  </si>
  <si>
    <t>ателие №1</t>
  </si>
  <si>
    <t>гараж №1</t>
  </si>
  <si>
    <t>паркомясто №7</t>
  </si>
  <si>
    <t>апартамент №2</t>
  </si>
  <si>
    <t>апартамент №3</t>
  </si>
  <si>
    <t>апартамент №4</t>
  </si>
  <si>
    <t>апартамент №5</t>
  </si>
  <si>
    <t>апартамент №6</t>
  </si>
  <si>
    <t>апартамент №7</t>
  </si>
  <si>
    <t>апартамент №8</t>
  </si>
  <si>
    <t>мансарда</t>
  </si>
  <si>
    <t>паркомясто №8</t>
  </si>
  <si>
    <t>паркомясто №5,6</t>
  </si>
  <si>
    <t>апартамент №9</t>
  </si>
  <si>
    <t>ателие №10</t>
  </si>
  <si>
    <t>ателие №11</t>
  </si>
  <si>
    <t>продаден</t>
  </si>
  <si>
    <t>цена евро/ кв.м.</t>
  </si>
  <si>
    <t>обект</t>
  </si>
  <si>
    <t xml:space="preserve">продажна цена </t>
  </si>
  <si>
    <t>запазен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</si>
</sst>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0\ &quot;лв&quot;"/>
    <numFmt numFmtId="191" formatCode="#,##0\ [$€-42D]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91" fontId="0" fillId="0" borderId="0" xfId="0" applyNumberFormat="1" applyFont="1" applyFill="1" applyAlignment="1">
      <alignment/>
    </xf>
    <xf numFmtId="191" fontId="2" fillId="0" borderId="10" xfId="0" applyNumberFormat="1" applyFont="1" applyFill="1" applyBorder="1" applyAlignment="1">
      <alignment horizontal="center" wrapText="1"/>
    </xf>
    <xf numFmtId="191" fontId="0" fillId="0" borderId="10" xfId="0" applyNumberFormat="1" applyFont="1" applyFill="1" applyBorder="1" applyAlignment="1">
      <alignment horizontal="right"/>
    </xf>
    <xf numFmtId="191" fontId="5" fillId="0" borderId="10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/>
    </xf>
    <xf numFmtId="191" fontId="4" fillId="0" borderId="1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tabSelected="1" zoomScalePageLayoutView="0" workbookViewId="0" topLeftCell="A1">
      <selection activeCell="A35" sqref="A35"/>
    </sheetView>
  </sheetViews>
  <sheetFormatPr defaultColWidth="9.140625" defaultRowHeight="15" customHeight="1"/>
  <cols>
    <col min="1" max="1" width="11.57421875" style="2" customWidth="1"/>
    <col min="2" max="2" width="20.8515625" style="2" customWidth="1"/>
    <col min="3" max="3" width="7.28125" style="2" customWidth="1"/>
    <col min="4" max="4" width="6.28125" style="2" customWidth="1"/>
    <col min="5" max="5" width="8.140625" style="1" customWidth="1"/>
    <col min="6" max="6" width="10.7109375" style="17" customWidth="1"/>
    <col min="7" max="7" width="6.28125" style="12" customWidth="1"/>
    <col min="8" max="16384" width="9.140625" style="2" customWidth="1"/>
  </cols>
  <sheetData>
    <row r="1" spans="1:7" ht="52.5" customHeight="1">
      <c r="A1" s="23"/>
      <c r="B1" s="23"/>
      <c r="C1" s="23"/>
      <c r="D1" s="23"/>
      <c r="E1" s="23"/>
      <c r="F1" s="23"/>
      <c r="G1" s="23"/>
    </row>
    <row r="2" spans="1:7" s="4" customFormat="1" ht="37.5" customHeight="1">
      <c r="A2" s="7" t="s">
        <v>0</v>
      </c>
      <c r="B2" s="7" t="s">
        <v>31</v>
      </c>
      <c r="C2" s="16" t="s">
        <v>8</v>
      </c>
      <c r="D2" s="16" t="s">
        <v>9</v>
      </c>
      <c r="E2" s="7" t="s">
        <v>7</v>
      </c>
      <c r="F2" s="18" t="s">
        <v>32</v>
      </c>
      <c r="G2" s="15" t="s">
        <v>30</v>
      </c>
    </row>
    <row r="3" spans="1:7" ht="15" customHeight="1">
      <c r="A3" s="3" t="s">
        <v>1</v>
      </c>
      <c r="B3" s="3" t="s">
        <v>12</v>
      </c>
      <c r="C3" s="3">
        <v>15</v>
      </c>
      <c r="D3" s="3">
        <v>2.49</v>
      </c>
      <c r="E3" s="3">
        <f aca="true" t="shared" si="0" ref="E3:E20">C3+D3</f>
        <v>17.490000000000002</v>
      </c>
      <c r="F3" s="19" t="s">
        <v>29</v>
      </c>
      <c r="G3" s="13"/>
    </row>
    <row r="4" spans="1:7" s="9" customFormat="1" ht="19.5" customHeight="1">
      <c r="A4" s="8" t="s">
        <v>1</v>
      </c>
      <c r="B4" s="10" t="s">
        <v>25</v>
      </c>
      <c r="C4" s="8">
        <v>30</v>
      </c>
      <c r="D4" s="8">
        <v>4.99</v>
      </c>
      <c r="E4" s="10">
        <f t="shared" si="0"/>
        <v>34.99</v>
      </c>
      <c r="F4" s="20">
        <v>7000</v>
      </c>
      <c r="G4" s="14">
        <f>F4/E4</f>
        <v>200.0571591883395</v>
      </c>
    </row>
    <row r="5" spans="1:7" s="9" customFormat="1" ht="19.5" customHeight="1">
      <c r="A5" s="8" t="s">
        <v>1</v>
      </c>
      <c r="B5" s="10" t="s">
        <v>15</v>
      </c>
      <c r="C5" s="8">
        <v>15</v>
      </c>
      <c r="D5" s="8">
        <v>2.49</v>
      </c>
      <c r="E5" s="10">
        <f t="shared" si="0"/>
        <v>17.490000000000002</v>
      </c>
      <c r="F5" s="20">
        <v>4500</v>
      </c>
      <c r="G5" s="14">
        <f>F5/E5</f>
        <v>257.28987993138935</v>
      </c>
    </row>
    <row r="6" spans="1:7" s="9" customFormat="1" ht="19.5" customHeight="1">
      <c r="A6" s="8" t="s">
        <v>1</v>
      </c>
      <c r="B6" s="10" t="s">
        <v>24</v>
      </c>
      <c r="C6" s="8">
        <v>15</v>
      </c>
      <c r="D6" s="8">
        <v>2.49</v>
      </c>
      <c r="E6" s="10">
        <f t="shared" si="0"/>
        <v>17.490000000000002</v>
      </c>
      <c r="F6" s="20">
        <v>4500</v>
      </c>
      <c r="G6" s="14">
        <f>F6/E6</f>
        <v>257.28987993138935</v>
      </c>
    </row>
    <row r="7" spans="1:7" s="9" customFormat="1" ht="19.5" customHeight="1">
      <c r="A7" s="8" t="s">
        <v>2</v>
      </c>
      <c r="B7" s="10" t="s">
        <v>13</v>
      </c>
      <c r="C7" s="8">
        <v>47.74</v>
      </c>
      <c r="D7" s="8">
        <v>9.93</v>
      </c>
      <c r="E7" s="10">
        <f t="shared" si="0"/>
        <v>57.67</v>
      </c>
      <c r="F7" s="20">
        <v>35000</v>
      </c>
      <c r="G7" s="14">
        <f>F7/E7</f>
        <v>606.9013351829374</v>
      </c>
    </row>
    <row r="8" spans="1:7" s="9" customFormat="1" ht="19.5" customHeight="1">
      <c r="A8" s="8" t="s">
        <v>2</v>
      </c>
      <c r="B8" s="10" t="s">
        <v>14</v>
      </c>
      <c r="C8" s="8">
        <v>16.57</v>
      </c>
      <c r="D8" s="8">
        <v>3.44</v>
      </c>
      <c r="E8" s="10">
        <f t="shared" si="0"/>
        <v>20.01</v>
      </c>
      <c r="F8" s="20">
        <v>10000</v>
      </c>
      <c r="G8" s="14">
        <f>F8/E8</f>
        <v>499.7501249375312</v>
      </c>
    </row>
    <row r="9" spans="1:7" ht="15" customHeight="1">
      <c r="A9" s="3" t="s">
        <v>2</v>
      </c>
      <c r="B9" s="3" t="s">
        <v>10</v>
      </c>
      <c r="C9" s="3">
        <v>15</v>
      </c>
      <c r="D9" s="3">
        <v>3.12</v>
      </c>
      <c r="E9" s="3">
        <f t="shared" si="0"/>
        <v>18.12</v>
      </c>
      <c r="F9" s="19" t="s">
        <v>29</v>
      </c>
      <c r="G9" s="13"/>
    </row>
    <row r="10" spans="1:7" s="9" customFormat="1" ht="19.5" customHeight="1">
      <c r="A10" s="8" t="s">
        <v>2</v>
      </c>
      <c r="B10" s="10" t="s">
        <v>11</v>
      </c>
      <c r="C10" s="8">
        <v>15</v>
      </c>
      <c r="D10" s="8">
        <v>3.12</v>
      </c>
      <c r="E10" s="10">
        <f t="shared" si="0"/>
        <v>18.12</v>
      </c>
      <c r="F10" s="20">
        <v>7000</v>
      </c>
      <c r="G10" s="14">
        <f>F10/E10</f>
        <v>386.3134657836644</v>
      </c>
    </row>
    <row r="11" spans="1:7" s="9" customFormat="1" ht="19.5" customHeight="1">
      <c r="A11" s="8" t="s">
        <v>3</v>
      </c>
      <c r="B11" s="10" t="s">
        <v>16</v>
      </c>
      <c r="C11" s="8">
        <v>63.86</v>
      </c>
      <c r="D11" s="8">
        <v>12.89</v>
      </c>
      <c r="E11" s="10">
        <f t="shared" si="0"/>
        <v>76.75</v>
      </c>
      <c r="F11" s="20">
        <v>49000</v>
      </c>
      <c r="G11" s="14">
        <f>F11/E11</f>
        <v>638.4364820846905</v>
      </c>
    </row>
    <row r="12" spans="1:7" ht="15" customHeight="1">
      <c r="A12" s="3" t="s">
        <v>3</v>
      </c>
      <c r="B12" s="3" t="s">
        <v>17</v>
      </c>
      <c r="C12" s="3">
        <v>66.43</v>
      </c>
      <c r="D12" s="3">
        <v>13.81</v>
      </c>
      <c r="E12" s="3">
        <f t="shared" si="0"/>
        <v>80.24000000000001</v>
      </c>
      <c r="F12" s="19" t="s">
        <v>29</v>
      </c>
      <c r="G12" s="13"/>
    </row>
    <row r="13" spans="1:7" ht="15" customHeight="1">
      <c r="A13" s="3" t="s">
        <v>4</v>
      </c>
      <c r="B13" s="3" t="s">
        <v>18</v>
      </c>
      <c r="C13" s="3">
        <v>66.63</v>
      </c>
      <c r="D13" s="3">
        <v>14.31</v>
      </c>
      <c r="E13" s="3">
        <f t="shared" si="0"/>
        <v>80.94</v>
      </c>
      <c r="F13" s="19" t="s">
        <v>29</v>
      </c>
      <c r="G13" s="13"/>
    </row>
    <row r="14" spans="1:7" ht="15" customHeight="1">
      <c r="A14" s="3" t="s">
        <v>4</v>
      </c>
      <c r="B14" s="3" t="s">
        <v>19</v>
      </c>
      <c r="C14" s="3">
        <v>67.49</v>
      </c>
      <c r="D14" s="3">
        <v>14.31</v>
      </c>
      <c r="E14" s="3">
        <f t="shared" si="0"/>
        <v>81.8</v>
      </c>
      <c r="F14" s="19" t="s">
        <v>29</v>
      </c>
      <c r="G14" s="13"/>
    </row>
    <row r="15" spans="1:8" s="9" customFormat="1" ht="19.5" customHeight="1">
      <c r="A15" s="8" t="s">
        <v>5</v>
      </c>
      <c r="B15" s="8" t="s">
        <v>20</v>
      </c>
      <c r="C15" s="8">
        <v>66.63</v>
      </c>
      <c r="D15" s="8">
        <v>14.31</v>
      </c>
      <c r="E15" s="8">
        <f t="shared" si="0"/>
        <v>80.94</v>
      </c>
      <c r="F15" s="22">
        <v>56000</v>
      </c>
      <c r="G15" s="14">
        <f>F15/E15</f>
        <v>691.8705213738572</v>
      </c>
      <c r="H15" s="9" t="s">
        <v>33</v>
      </c>
    </row>
    <row r="16" spans="1:7" s="9" customFormat="1" ht="19.5" customHeight="1">
      <c r="A16" s="8" t="s">
        <v>5</v>
      </c>
      <c r="B16" s="10" t="s">
        <v>21</v>
      </c>
      <c r="C16" s="8">
        <v>67.49</v>
      </c>
      <c r="D16" s="8">
        <v>14.31</v>
      </c>
      <c r="E16" s="10">
        <f t="shared" si="0"/>
        <v>81.8</v>
      </c>
      <c r="F16" s="20">
        <v>54000</v>
      </c>
      <c r="G16" s="14">
        <f>F16/E16</f>
        <v>660.1466992665037</v>
      </c>
    </row>
    <row r="17" spans="1:7" s="9" customFormat="1" ht="19.5" customHeight="1">
      <c r="A17" s="8" t="s">
        <v>6</v>
      </c>
      <c r="B17" s="10" t="s">
        <v>22</v>
      </c>
      <c r="C17" s="8">
        <v>57.77</v>
      </c>
      <c r="D17" s="8">
        <v>12.08</v>
      </c>
      <c r="E17" s="10">
        <f t="shared" si="0"/>
        <v>69.85000000000001</v>
      </c>
      <c r="F17" s="20">
        <v>44000</v>
      </c>
      <c r="G17" s="14">
        <f>F17/E17</f>
        <v>629.9212598425196</v>
      </c>
    </row>
    <row r="18" spans="1:7" ht="15" customHeight="1">
      <c r="A18" s="5" t="s">
        <v>6</v>
      </c>
      <c r="B18" s="3" t="s">
        <v>26</v>
      </c>
      <c r="C18" s="6">
        <v>67.49</v>
      </c>
      <c r="D18" s="6">
        <v>14.31</v>
      </c>
      <c r="E18" s="6">
        <f t="shared" si="0"/>
        <v>81.8</v>
      </c>
      <c r="F18" s="19" t="s">
        <v>29</v>
      </c>
      <c r="G18" s="13"/>
    </row>
    <row r="19" spans="1:7" s="9" customFormat="1" ht="19.5" customHeight="1">
      <c r="A19" s="8" t="s">
        <v>23</v>
      </c>
      <c r="B19" s="10" t="s">
        <v>27</v>
      </c>
      <c r="C19" s="8">
        <v>42.21</v>
      </c>
      <c r="D19" s="8">
        <v>7.54</v>
      </c>
      <c r="E19" s="11">
        <f t="shared" si="0"/>
        <v>49.75</v>
      </c>
      <c r="F19" s="20">
        <v>29500</v>
      </c>
      <c r="G19" s="14">
        <f>F19/E19</f>
        <v>592.964824120603</v>
      </c>
    </row>
    <row r="20" spans="1:7" s="9" customFormat="1" ht="19.5" customHeight="1">
      <c r="A20" s="8" t="s">
        <v>23</v>
      </c>
      <c r="B20" s="10" t="s">
        <v>28</v>
      </c>
      <c r="C20" s="8">
        <v>59.64</v>
      </c>
      <c r="D20" s="8">
        <v>10.67</v>
      </c>
      <c r="E20" s="11">
        <f t="shared" si="0"/>
        <v>70.31</v>
      </c>
      <c r="F20" s="20">
        <v>39000</v>
      </c>
      <c r="G20" s="14">
        <f>F20/E20</f>
        <v>554.6863888493813</v>
      </c>
    </row>
    <row r="21" spans="3:6" ht="15" customHeight="1" hidden="1">
      <c r="C21" s="2">
        <f>SUM(C3:C20)</f>
        <v>794.95</v>
      </c>
      <c r="E21" s="1">
        <f>SUM(E3:E20)</f>
        <v>955.56</v>
      </c>
      <c r="F21" s="21">
        <f>SUM(F3:F20)</f>
        <v>339500</v>
      </c>
    </row>
  </sheetData>
  <sheetProtection/>
  <mergeCells count="1">
    <mergeCell ref="A1:G1"/>
  </mergeCells>
  <printOptions/>
  <pageMargins left="0.57" right="0.22" top="0.28" bottom="0.08" header="0.08" footer="0.08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2013-02-15T12:47:49Z</cp:lastPrinted>
  <dcterms:created xsi:type="dcterms:W3CDTF">2009-08-24T07:24:42Z</dcterms:created>
  <dcterms:modified xsi:type="dcterms:W3CDTF">2013-05-27T12:23:19Z</dcterms:modified>
  <cp:category/>
  <cp:version/>
  <cp:contentType/>
  <cp:contentStatus/>
</cp:coreProperties>
</file>