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8415" activeTab="0"/>
  </bookViews>
  <sheets>
    <sheet name="New price lis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<sst xmlns="http://schemas.openxmlformats.org/spreadsheetml/2006/main" count="243" uniqueCount="105">
  <si>
    <t>No 15а</t>
  </si>
  <si>
    <t>No 16а</t>
  </si>
  <si>
    <t>No 18а</t>
  </si>
  <si>
    <t>No 19а</t>
  </si>
  <si>
    <t>No 28a</t>
  </si>
  <si>
    <t>No 31a</t>
  </si>
  <si>
    <t>No 40a</t>
  </si>
  <si>
    <t>No 2d</t>
  </si>
  <si>
    <t>No 3d</t>
  </si>
  <si>
    <t>No 6d</t>
  </si>
  <si>
    <t>No 1H</t>
  </si>
  <si>
    <t>No 2h</t>
  </si>
  <si>
    <t>No 7h</t>
  </si>
  <si>
    <t>No 8h</t>
  </si>
  <si>
    <t>No 12c</t>
  </si>
  <si>
    <t>No 13c</t>
  </si>
  <si>
    <t>No 14c</t>
  </si>
  <si>
    <t>No 15c</t>
  </si>
  <si>
    <t>No 13d</t>
  </si>
  <si>
    <t>No 18h</t>
  </si>
  <si>
    <t>No 21c</t>
  </si>
  <si>
    <t>No 22c</t>
  </si>
  <si>
    <t>No 23c</t>
  </si>
  <si>
    <t>No 29d</t>
  </si>
  <si>
    <t>No 30d</t>
  </si>
  <si>
    <t>No 31d</t>
  </si>
  <si>
    <t>No 30h</t>
  </si>
  <si>
    <t>No 34с</t>
  </si>
  <si>
    <t>No 33d</t>
  </si>
  <si>
    <t>No 33h</t>
  </si>
  <si>
    <t>No 36h</t>
  </si>
  <si>
    <t>No 37h</t>
  </si>
  <si>
    <t>No 38h</t>
  </si>
  <si>
    <t>No 30c</t>
  </si>
  <si>
    <t>No 43d</t>
  </si>
  <si>
    <t>No 44d</t>
  </si>
  <si>
    <t>No 45d</t>
  </si>
  <si>
    <t>No 41h</t>
  </si>
  <si>
    <t>No 42h</t>
  </si>
  <si>
    <t>No 43h</t>
  </si>
  <si>
    <t>кухонный бокс, двуспальная кровать, ванная с душ-кабиной, балкон</t>
  </si>
  <si>
    <t>кухонный бокс, гостиная с  камином, спальня, ванная с душ кабиной, балкон</t>
  </si>
  <si>
    <t>кухонный бокс, двуспальная кровать, ванная с душ-кабиной</t>
  </si>
  <si>
    <t>студия</t>
  </si>
  <si>
    <t>1 спальня</t>
  </si>
  <si>
    <t>кухонный бокс, двуспальная кровать, зона для отдыха, ванная с душ-кабиной</t>
  </si>
  <si>
    <t>большая студия</t>
  </si>
  <si>
    <t>кухонный бокс, гостиная, спальня, ванная с душ кабиной, балкон</t>
  </si>
  <si>
    <t>кухонный бокс, гостиная с  камином, спальня, ванная с душ кабиной, терраса</t>
  </si>
  <si>
    <t>кухонный бокс, гостиная, спальня, ванная с душ кабиной, терраса</t>
  </si>
  <si>
    <t>кухонный бокс, двуспальная кровать, зона для отдыха с камином, ванная с душ-кабиной, терраса</t>
  </si>
  <si>
    <t>кухонный бокс, гостиная с  камином, спальня, ванная с ванной, терраса</t>
  </si>
  <si>
    <t>кухонный бокс, гостиная с  камином, спальня, ванная с ванной, балкон</t>
  </si>
  <si>
    <t>кухонный бокс, двуспальная кровать, зона для отдыха с камином, ванная с душ-кабиной</t>
  </si>
  <si>
    <t>кухонный бокс, двуспальная кровать, зона для отдыха с камином, ванная с душ-кабиной, балкон</t>
  </si>
  <si>
    <t>малая студия</t>
  </si>
  <si>
    <t>кухонный бокс, двуспальная кровать, зона для отдыха, ванная с душ-кабиной, терраса</t>
  </si>
  <si>
    <t>2 спальни</t>
  </si>
  <si>
    <t>кухонный бокс, гостиная, 2 спальни, ванная с душ-кабиной, терраса</t>
  </si>
  <si>
    <t>№ ап</t>
  </si>
  <si>
    <t>Тип</t>
  </si>
  <si>
    <t>Описание</t>
  </si>
  <si>
    <t>Жилая площадь</t>
  </si>
  <si>
    <t>Общие части</t>
  </si>
  <si>
    <t>Общая площадь</t>
  </si>
  <si>
    <t>Цена Евро x кв.м.</t>
  </si>
  <si>
    <t>Общая цена Евро</t>
  </si>
  <si>
    <t>Готовый комплекс Мария-Антоанета Резиденс</t>
  </si>
  <si>
    <t>кухонный бокс, гостиная, спальня, ванная с душ-кабиной, терраса</t>
  </si>
  <si>
    <t>No  4c</t>
  </si>
  <si>
    <t>Section</t>
  </si>
  <si>
    <t>Лыжный гардероб</t>
  </si>
  <si>
    <t>Цена кухня</t>
  </si>
  <si>
    <t>Цена камин/if avlb</t>
  </si>
  <si>
    <t>Общая цена</t>
  </si>
  <si>
    <t>А - этаж 1</t>
  </si>
  <si>
    <t>A</t>
  </si>
  <si>
    <t>А - этаж 2</t>
  </si>
  <si>
    <t>А - этаж 3</t>
  </si>
  <si>
    <t>Цокольный этаж</t>
  </si>
  <si>
    <t>C</t>
  </si>
  <si>
    <t>D</t>
  </si>
  <si>
    <t>H</t>
  </si>
  <si>
    <t>Этаж 1</t>
  </si>
  <si>
    <t>Этаж 2</t>
  </si>
  <si>
    <t>Этаж 3</t>
  </si>
  <si>
    <t>Этаж 4</t>
  </si>
  <si>
    <t>ОПЦИЯ!!!</t>
  </si>
  <si>
    <t>No 25c</t>
  </si>
  <si>
    <t>кухонный бокс, двуспальная кровать,  ванная с душ-кабиной</t>
  </si>
  <si>
    <t>No 16d</t>
  </si>
  <si>
    <t>No 38a</t>
  </si>
  <si>
    <t>кухонный бокс, гостиная, 2 спальни, ванная с туалет, балкон</t>
  </si>
  <si>
    <t>No 42a</t>
  </si>
  <si>
    <t>No 44a</t>
  </si>
  <si>
    <t>кухонный бокс, гостиная с камина, спальня, ванная с душ кабиной, балкон</t>
  </si>
  <si>
    <t>No 39a</t>
  </si>
  <si>
    <t>No 11c</t>
  </si>
  <si>
    <t>No 20c</t>
  </si>
  <si>
    <t>No 40d</t>
  </si>
  <si>
    <t>No 37d</t>
  </si>
  <si>
    <t>No 27d</t>
  </si>
  <si>
    <t>No 18d</t>
  </si>
  <si>
    <t>No 13h</t>
  </si>
  <si>
    <t>No 27h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</si>
</sst>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* #,##0.00_);_(* \(#,##0.00\);_(* &quot;-&quot;??_);_(@_)"/>
    <numFmt numFmtId="165" formatCode="_-* #,##0.00\ _k_n_-;\-* #,##0.00\ _k_n_-;_-* &quot;-&quot;??\ _k_n_-;_-@_-"/>
    <numFmt numFmtId="166" formatCode="[$€-2]\ #,##0.00"/>
    <numFmt numFmtId="167" formatCode="#&quot; &quot;##0.00&quot; &quot;&quot; &quot;"/>
    <numFmt numFmtId="168" formatCode="#&quot; &quot;##0&quot; &quot;&quot; &quot;"/>
    <numFmt numFmtId="169" formatCode="_(* #&quot; &quot;##0_);_(* \(#&quot; &quot;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169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169" fontId="19" fillId="0" borderId="0" xfId="0" applyNumberFormat="1" applyFont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166" fontId="20" fillId="33" borderId="10" xfId="0" applyNumberFormat="1" applyFont="1" applyFill="1" applyBorder="1" applyAlignment="1">
      <alignment horizontal="center" vertical="center" wrapText="1"/>
    </xf>
    <xf numFmtId="166" fontId="28" fillId="34" borderId="10" xfId="0" applyNumberFormat="1" applyFont="1" applyFill="1" applyBorder="1" applyAlignment="1">
      <alignment horizontal="center" vertical="center" wrapText="1"/>
    </xf>
    <xf numFmtId="166" fontId="28" fillId="34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39" fillId="0" borderId="10" xfId="0" applyFont="1" applyBorder="1" applyAlignment="1">
      <alignment horizontal="center" vertical="center"/>
    </xf>
    <xf numFmtId="166" fontId="39" fillId="0" borderId="10" xfId="0" applyNumberFormat="1" applyFont="1" applyBorder="1" applyAlignment="1">
      <alignment/>
    </xf>
    <xf numFmtId="166" fontId="0" fillId="35" borderId="10" xfId="0" applyNumberFormat="1" applyFill="1" applyBorder="1" applyAlignment="1">
      <alignment horizontal="center"/>
    </xf>
    <xf numFmtId="166" fontId="0" fillId="35" borderId="10" xfId="0" applyNumberFormat="1" applyFill="1" applyBorder="1" applyAlignment="1">
      <alignment/>
    </xf>
    <xf numFmtId="166" fontId="39" fillId="35" borderId="10" xfId="0" applyNumberFormat="1" applyFont="1" applyFill="1" applyBorder="1" applyAlignment="1">
      <alignment/>
    </xf>
    <xf numFmtId="166" fontId="0" fillId="35" borderId="11" xfId="0" applyNumberFormat="1" applyFill="1" applyBorder="1" applyAlignment="1">
      <alignment horizontal="center"/>
    </xf>
    <xf numFmtId="0" fontId="0" fillId="35" borderId="10" xfId="0" applyFill="1" applyBorder="1" applyAlignment="1">
      <alignment/>
    </xf>
    <xf numFmtId="166" fontId="39" fillId="35" borderId="10" xfId="0" applyNumberFormat="1" applyFont="1" applyFill="1" applyBorder="1" applyAlignment="1">
      <alignment horizontal="center"/>
    </xf>
    <xf numFmtId="167" fontId="39" fillId="35" borderId="10" xfId="0" applyNumberFormat="1" applyFont="1" applyFill="1" applyBorder="1" applyAlignment="1">
      <alignment horizontal="center"/>
    </xf>
    <xf numFmtId="166" fontId="0" fillId="35" borderId="12" xfId="0" applyNumberFormat="1" applyFill="1" applyBorder="1" applyAlignment="1">
      <alignment/>
    </xf>
    <xf numFmtId="166" fontId="39" fillId="35" borderId="12" xfId="0" applyNumberFormat="1" applyFont="1" applyFill="1" applyBorder="1" applyAlignment="1">
      <alignment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/>
    </xf>
    <xf numFmtId="166" fontId="39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66" fontId="0" fillId="36" borderId="11" xfId="0" applyNumberFormat="1" applyFill="1" applyBorder="1" applyAlignment="1">
      <alignment horizontal="center"/>
    </xf>
    <xf numFmtId="166" fontId="39" fillId="36" borderId="10" xfId="0" applyNumberFormat="1" applyFont="1" applyFill="1" applyBorder="1" applyAlignment="1">
      <alignment horizontal="center"/>
    </xf>
    <xf numFmtId="0" fontId="19" fillId="0" borderId="10" xfId="56" applyNumberFormat="1" applyFont="1" applyFill="1" applyBorder="1" applyAlignment="1">
      <alignment horizontal="right" vertical="center"/>
      <protection/>
    </xf>
    <xf numFmtId="0" fontId="19" fillId="0" borderId="10" xfId="56" applyFont="1" applyFill="1" applyBorder="1" applyAlignment="1">
      <alignment horizontal="right"/>
      <protection/>
    </xf>
    <xf numFmtId="0" fontId="21" fillId="37" borderId="11" xfId="0" applyFont="1" applyFill="1" applyBorder="1" applyAlignment="1">
      <alignment horizontal="center" wrapText="1"/>
    </xf>
    <xf numFmtId="0" fontId="21" fillId="37" borderId="13" xfId="0" applyFont="1" applyFill="1" applyBorder="1" applyAlignment="1">
      <alignment horizontal="center" wrapText="1"/>
    </xf>
    <xf numFmtId="0" fontId="21" fillId="37" borderId="14" xfId="0" applyFont="1" applyFill="1" applyBorder="1" applyAlignment="1">
      <alignment horizontal="center" wrapText="1"/>
    </xf>
    <xf numFmtId="0" fontId="41" fillId="37" borderId="11" xfId="0" applyFont="1" applyFill="1" applyBorder="1" applyAlignment="1">
      <alignment horizontal="center" wrapText="1"/>
    </xf>
    <xf numFmtId="0" fontId="41" fillId="37" borderId="13" xfId="0" applyFont="1" applyFill="1" applyBorder="1" applyAlignment="1">
      <alignment horizontal="center" wrapText="1"/>
    </xf>
    <xf numFmtId="0" fontId="41" fillId="37" borderId="14" xfId="0" applyFont="1" applyFill="1" applyBorder="1" applyAlignment="1">
      <alignment horizontal="center" wrapText="1"/>
    </xf>
    <xf numFmtId="0" fontId="41" fillId="37" borderId="11" xfId="0" applyFont="1" applyFill="1" applyBorder="1" applyAlignment="1">
      <alignment horizontal="center" vertical="center" wrapText="1"/>
    </xf>
    <xf numFmtId="0" fontId="41" fillId="37" borderId="13" xfId="0" applyFont="1" applyFill="1" applyBorder="1" applyAlignment="1">
      <alignment horizontal="center" vertical="center" wrapText="1"/>
    </xf>
    <xf numFmtId="0" fontId="41" fillId="37" borderId="14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24" fillId="37" borderId="10" xfId="0" applyFont="1" applyFill="1" applyBorder="1" applyAlignment="1">
      <alignment horizontal="center" vertical="center" wrapText="1"/>
    </xf>
    <xf numFmtId="0" fontId="24" fillId="37" borderId="12" xfId="0" applyFont="1" applyFill="1" applyBorder="1" applyAlignment="1">
      <alignment horizontal="center" vertical="center" wrapText="1"/>
    </xf>
    <xf numFmtId="0" fontId="41" fillId="37" borderId="10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A44">
      <selection activeCell="C47" sqref="C47"/>
    </sheetView>
  </sheetViews>
  <sheetFormatPr defaultColWidth="9.140625" defaultRowHeight="15" outlineLevelCol="1"/>
  <cols>
    <col min="1" max="1" width="5.00390625" style="5" customWidth="1"/>
    <col min="2" max="2" width="7.57421875" style="5" customWidth="1"/>
    <col min="3" max="3" width="11.28125" style="3" customWidth="1"/>
    <col min="4" max="4" width="30.421875" style="0" customWidth="1" outlineLevel="1"/>
    <col min="5" max="5" width="7.140625" style="0" customWidth="1" outlineLevel="1"/>
    <col min="6" max="6" width="6.57421875" style="0" customWidth="1" outlineLevel="1"/>
    <col min="7" max="7" width="6.421875" style="0" customWidth="1" outlineLevel="1"/>
    <col min="8" max="8" width="6.00390625" style="0" customWidth="1" outlineLevel="1"/>
    <col min="9" max="9" width="8.421875" style="0" customWidth="1"/>
    <col min="10" max="10" width="11.00390625" style="0" customWidth="1"/>
    <col min="11" max="11" width="8.8515625" style="4" customWidth="1"/>
    <col min="12" max="12" width="9.28125" style="0" customWidth="1"/>
    <col min="13" max="13" width="10.7109375" style="0" customWidth="1"/>
  </cols>
  <sheetData>
    <row r="1" spans="1:14" ht="26.25" customHeight="1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3" t="s">
        <v>87</v>
      </c>
      <c r="L1" s="53"/>
      <c r="M1" s="54"/>
      <c r="N1" s="1"/>
    </row>
    <row r="2" spans="1:14" ht="60">
      <c r="A2" s="7" t="s">
        <v>70</v>
      </c>
      <c r="B2" s="7" t="s">
        <v>59</v>
      </c>
      <c r="C2" s="7" t="s">
        <v>60</v>
      </c>
      <c r="D2" s="7" t="s">
        <v>61</v>
      </c>
      <c r="E2" s="8" t="s">
        <v>62</v>
      </c>
      <c r="F2" s="8" t="s">
        <v>63</v>
      </c>
      <c r="G2" s="8" t="s">
        <v>71</v>
      </c>
      <c r="H2" s="8" t="s">
        <v>64</v>
      </c>
      <c r="I2" s="9" t="s">
        <v>65</v>
      </c>
      <c r="J2" s="9" t="s">
        <v>66</v>
      </c>
      <c r="K2" s="10" t="s">
        <v>72</v>
      </c>
      <c r="L2" s="10" t="s">
        <v>73</v>
      </c>
      <c r="M2" s="11" t="s">
        <v>74</v>
      </c>
      <c r="N2" s="1"/>
    </row>
    <row r="3" spans="1:14" ht="30" customHeight="1">
      <c r="A3" s="59" t="s">
        <v>75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6"/>
    </row>
    <row r="4" spans="1:14" ht="41.25" customHeight="1">
      <c r="A4" s="12" t="s">
        <v>76</v>
      </c>
      <c r="B4" s="12" t="s">
        <v>0</v>
      </c>
      <c r="C4" s="16" t="s">
        <v>43</v>
      </c>
      <c r="D4" s="13" t="s">
        <v>40</v>
      </c>
      <c r="E4" s="14">
        <v>30.75</v>
      </c>
      <c r="F4" s="14">
        <v>8.97</v>
      </c>
      <c r="G4" s="14">
        <v>3.46</v>
      </c>
      <c r="H4" s="14">
        <v>43.18</v>
      </c>
      <c r="I4" s="15">
        <v>650</v>
      </c>
      <c r="J4" s="17">
        <f>I4*H4</f>
        <v>28067</v>
      </c>
      <c r="K4" s="18">
        <v>750</v>
      </c>
      <c r="L4" s="19"/>
      <c r="M4" s="20">
        <f>K4+J4</f>
        <v>28817</v>
      </c>
      <c r="N4" s="1"/>
    </row>
    <row r="5" spans="1:14" ht="41.25" customHeight="1">
      <c r="A5" s="12" t="s">
        <v>76</v>
      </c>
      <c r="B5" s="12" t="s">
        <v>1</v>
      </c>
      <c r="C5" s="16" t="s">
        <v>44</v>
      </c>
      <c r="D5" s="13" t="s">
        <v>41</v>
      </c>
      <c r="E5" s="14">
        <v>48.81</v>
      </c>
      <c r="F5" s="14">
        <v>13.95</v>
      </c>
      <c r="G5" s="14">
        <v>2.87</v>
      </c>
      <c r="H5" s="14">
        <v>65.63</v>
      </c>
      <c r="I5" s="15">
        <v>650</v>
      </c>
      <c r="J5" s="17">
        <f>I5*H5</f>
        <v>42659.5</v>
      </c>
      <c r="K5" s="18">
        <v>750</v>
      </c>
      <c r="L5" s="19">
        <v>1200</v>
      </c>
      <c r="M5" s="20">
        <f>L5+K5+J5</f>
        <v>44609.5</v>
      </c>
      <c r="N5" s="1"/>
    </row>
    <row r="6" spans="1:14" ht="43.5" customHeight="1">
      <c r="A6" s="12" t="s">
        <v>76</v>
      </c>
      <c r="B6" s="12" t="s">
        <v>2</v>
      </c>
      <c r="C6" s="16" t="s">
        <v>46</v>
      </c>
      <c r="D6" s="13" t="s">
        <v>45</v>
      </c>
      <c r="E6" s="14">
        <v>27.46</v>
      </c>
      <c r="F6" s="14">
        <v>7.85</v>
      </c>
      <c r="G6" s="14">
        <v>3.09</v>
      </c>
      <c r="H6" s="14">
        <v>38.4</v>
      </c>
      <c r="I6" s="15">
        <v>650</v>
      </c>
      <c r="J6" s="17">
        <f>I6*H6</f>
        <v>24960</v>
      </c>
      <c r="K6" s="18">
        <v>750</v>
      </c>
      <c r="L6" s="19"/>
      <c r="M6" s="20">
        <f>K6+J6</f>
        <v>25710</v>
      </c>
      <c r="N6" s="1"/>
    </row>
    <row r="7" spans="1:14" ht="43.5" customHeight="1">
      <c r="A7" s="12" t="s">
        <v>76</v>
      </c>
      <c r="B7" s="12" t="s">
        <v>3</v>
      </c>
      <c r="C7" s="16" t="s">
        <v>46</v>
      </c>
      <c r="D7" s="13" t="s">
        <v>45</v>
      </c>
      <c r="E7" s="14">
        <v>27.46</v>
      </c>
      <c r="F7" s="14">
        <v>7.85</v>
      </c>
      <c r="G7" s="14">
        <v>3.09</v>
      </c>
      <c r="H7" s="14">
        <v>38.4</v>
      </c>
      <c r="I7" s="15">
        <v>650</v>
      </c>
      <c r="J7" s="17">
        <f>I7*H7</f>
        <v>24960</v>
      </c>
      <c r="K7" s="18">
        <v>750</v>
      </c>
      <c r="L7" s="19"/>
      <c r="M7" s="20">
        <f>K7+J7</f>
        <v>25710</v>
      </c>
      <c r="N7" s="1"/>
    </row>
    <row r="8" spans="1:14" ht="30" customHeight="1">
      <c r="A8" s="60" t="s">
        <v>77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1"/>
    </row>
    <row r="9" spans="1:14" ht="30">
      <c r="A9" s="12" t="s">
        <v>76</v>
      </c>
      <c r="B9" s="12" t="s">
        <v>4</v>
      </c>
      <c r="C9" s="16" t="s">
        <v>43</v>
      </c>
      <c r="D9" s="13" t="s">
        <v>42</v>
      </c>
      <c r="E9" s="14">
        <v>30.75</v>
      </c>
      <c r="F9" s="14">
        <v>8.97</v>
      </c>
      <c r="G9" s="14">
        <v>2.91</v>
      </c>
      <c r="H9" s="14">
        <v>42.63</v>
      </c>
      <c r="I9" s="15">
        <v>650</v>
      </c>
      <c r="J9" s="17">
        <f>I9*H9</f>
        <v>27709.5</v>
      </c>
      <c r="K9" s="18">
        <v>750</v>
      </c>
      <c r="L9" s="19"/>
      <c r="M9" s="20">
        <f>J9+K9</f>
        <v>28459.5</v>
      </c>
      <c r="N9" s="1"/>
    </row>
    <row r="10" spans="1:14" ht="45">
      <c r="A10" s="12" t="s">
        <v>76</v>
      </c>
      <c r="B10" s="12" t="s">
        <v>5</v>
      </c>
      <c r="C10" s="16" t="s">
        <v>46</v>
      </c>
      <c r="D10" s="13" t="s">
        <v>45</v>
      </c>
      <c r="E10" s="14">
        <v>27.46</v>
      </c>
      <c r="F10" s="14">
        <v>7.85</v>
      </c>
      <c r="G10" s="14">
        <v>2.97</v>
      </c>
      <c r="H10" s="14">
        <v>38.28</v>
      </c>
      <c r="I10" s="15">
        <v>650</v>
      </c>
      <c r="J10" s="17">
        <f>I10*H10</f>
        <v>24882</v>
      </c>
      <c r="K10" s="18">
        <v>750</v>
      </c>
      <c r="L10" s="19"/>
      <c r="M10" s="20">
        <f>J10+K10</f>
        <v>25632</v>
      </c>
      <c r="N10" s="1"/>
    </row>
    <row r="11" spans="1:14" ht="30" customHeight="1">
      <c r="A11" s="59" t="s">
        <v>78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1"/>
    </row>
    <row r="12" spans="1:14" ht="36" customHeight="1">
      <c r="A12" s="27" t="s">
        <v>76</v>
      </c>
      <c r="B12" s="27" t="s">
        <v>91</v>
      </c>
      <c r="C12" s="28" t="s">
        <v>57</v>
      </c>
      <c r="D12" s="29" t="s">
        <v>92</v>
      </c>
      <c r="E12" s="35">
        <v>61.25</v>
      </c>
      <c r="F12" s="35">
        <v>17.29</v>
      </c>
      <c r="G12" s="35">
        <v>2.91</v>
      </c>
      <c r="H12" s="35">
        <v>81.45</v>
      </c>
      <c r="I12" s="30">
        <v>750</v>
      </c>
      <c r="J12" s="31">
        <f>I12*H12</f>
        <v>61087.5</v>
      </c>
      <c r="K12" s="18">
        <v>750</v>
      </c>
      <c r="L12" s="19"/>
      <c r="M12" s="20">
        <f>J12+K12</f>
        <v>61837.5</v>
      </c>
      <c r="N12" s="1"/>
    </row>
    <row r="13" spans="1:14" ht="28.5" customHeight="1">
      <c r="A13" s="27" t="s">
        <v>76</v>
      </c>
      <c r="B13" s="27" t="s">
        <v>96</v>
      </c>
      <c r="C13" s="28" t="s">
        <v>44</v>
      </c>
      <c r="D13" s="32" t="s">
        <v>47</v>
      </c>
      <c r="E13" s="35">
        <v>46.52</v>
      </c>
      <c r="F13" s="35">
        <v>13.52</v>
      </c>
      <c r="G13" s="35">
        <v>3.23</v>
      </c>
      <c r="H13" s="36">
        <v>63.27</v>
      </c>
      <c r="I13" s="30">
        <v>700</v>
      </c>
      <c r="J13" s="31">
        <f>I13*H13</f>
        <v>44289</v>
      </c>
      <c r="K13" s="18">
        <v>750</v>
      </c>
      <c r="L13" s="19"/>
      <c r="M13" s="20">
        <f>J13+K13</f>
        <v>45039</v>
      </c>
      <c r="N13" s="1"/>
    </row>
    <row r="14" spans="1:14" ht="31.5" customHeight="1">
      <c r="A14" s="12" t="s">
        <v>76</v>
      </c>
      <c r="B14" s="12" t="s">
        <v>6</v>
      </c>
      <c r="C14" s="16" t="s">
        <v>44</v>
      </c>
      <c r="D14" s="13" t="s">
        <v>47</v>
      </c>
      <c r="E14" s="37">
        <v>41.04</v>
      </c>
      <c r="F14" s="37">
        <v>11.66</v>
      </c>
      <c r="G14" s="37">
        <v>3.16</v>
      </c>
      <c r="H14" s="37">
        <v>55.86</v>
      </c>
      <c r="I14" s="15">
        <v>650</v>
      </c>
      <c r="J14" s="17">
        <f>I14*H14</f>
        <v>36309</v>
      </c>
      <c r="K14" s="18">
        <v>750</v>
      </c>
      <c r="L14" s="19"/>
      <c r="M14" s="20">
        <f>K14+J14</f>
        <v>37059</v>
      </c>
      <c r="N14" s="1"/>
    </row>
    <row r="15" spans="1:14" ht="42.75" customHeight="1">
      <c r="A15" s="12" t="s">
        <v>76</v>
      </c>
      <c r="B15" s="12" t="s">
        <v>93</v>
      </c>
      <c r="C15" s="16" t="s">
        <v>44</v>
      </c>
      <c r="D15" s="13" t="s">
        <v>47</v>
      </c>
      <c r="E15" s="37">
        <v>49.08</v>
      </c>
      <c r="F15" s="37">
        <v>14.03</v>
      </c>
      <c r="G15" s="37">
        <v>3.16</v>
      </c>
      <c r="H15" s="37">
        <v>66.27</v>
      </c>
      <c r="I15" s="15">
        <v>720</v>
      </c>
      <c r="J15" s="17">
        <f>I15*H15</f>
        <v>47714.399999999994</v>
      </c>
      <c r="K15" s="18">
        <v>750</v>
      </c>
      <c r="L15" s="25"/>
      <c r="M15" s="26">
        <f>J15+K15</f>
        <v>48464.399999999994</v>
      </c>
      <c r="N15" s="1"/>
    </row>
    <row r="16" spans="1:14" ht="42" customHeight="1">
      <c r="A16" s="27" t="s">
        <v>76</v>
      </c>
      <c r="B16" s="27" t="s">
        <v>94</v>
      </c>
      <c r="C16" s="28" t="s">
        <v>44</v>
      </c>
      <c r="D16" s="32" t="s">
        <v>95</v>
      </c>
      <c r="E16" s="38">
        <v>46.98</v>
      </c>
      <c r="F16" s="38">
        <v>14.19</v>
      </c>
      <c r="G16" s="38">
        <v>3.16</v>
      </c>
      <c r="H16" s="38">
        <v>64.23</v>
      </c>
      <c r="I16" s="30">
        <v>720</v>
      </c>
      <c r="J16" s="31">
        <f>I16*H16</f>
        <v>46245.600000000006</v>
      </c>
      <c r="K16" s="18">
        <v>750</v>
      </c>
      <c r="L16" s="25">
        <v>1200</v>
      </c>
      <c r="M16" s="26">
        <f>L16+K16+J16</f>
        <v>48195.600000000006</v>
      </c>
      <c r="N16" s="1"/>
    </row>
    <row r="17" spans="1:14" ht="30" customHeight="1">
      <c r="A17" s="57" t="s">
        <v>79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8"/>
      <c r="M17" s="58"/>
      <c r="N17" s="1"/>
    </row>
    <row r="18" spans="1:14" ht="43.5" customHeight="1">
      <c r="A18" s="12" t="s">
        <v>80</v>
      </c>
      <c r="B18" s="12" t="s">
        <v>69</v>
      </c>
      <c r="C18" s="16" t="s">
        <v>44</v>
      </c>
      <c r="D18" s="13" t="s">
        <v>68</v>
      </c>
      <c r="E18" s="14">
        <v>47.89</v>
      </c>
      <c r="F18" s="14">
        <v>13.35</v>
      </c>
      <c r="G18" s="14">
        <v>2.92</v>
      </c>
      <c r="H18" s="14">
        <v>64.16</v>
      </c>
      <c r="I18" s="15">
        <v>550</v>
      </c>
      <c r="J18" s="17">
        <v>35288</v>
      </c>
      <c r="K18" s="21">
        <v>750</v>
      </c>
      <c r="L18" s="21">
        <v>1200</v>
      </c>
      <c r="M18" s="23">
        <f>L18+K18+J18</f>
        <v>37238</v>
      </c>
      <c r="N18" s="1"/>
    </row>
    <row r="19" spans="1:14" ht="57.75" customHeight="1">
      <c r="A19" s="12" t="s">
        <v>81</v>
      </c>
      <c r="B19" s="12" t="s">
        <v>7</v>
      </c>
      <c r="C19" s="16" t="s">
        <v>46</v>
      </c>
      <c r="D19" s="13" t="s">
        <v>50</v>
      </c>
      <c r="E19" s="14">
        <v>34.49</v>
      </c>
      <c r="F19" s="14">
        <v>9.61</v>
      </c>
      <c r="G19" s="14">
        <v>3.52</v>
      </c>
      <c r="H19" s="14">
        <v>47.620000000000005</v>
      </c>
      <c r="I19" s="15">
        <v>550</v>
      </c>
      <c r="J19" s="17">
        <v>26191.000000000004</v>
      </c>
      <c r="K19" s="21">
        <v>750</v>
      </c>
      <c r="L19" s="21">
        <v>1200</v>
      </c>
      <c r="M19" s="23">
        <f aca="true" t="shared" si="0" ref="M19:M25">L19+K19+J19</f>
        <v>28141.000000000004</v>
      </c>
      <c r="N19" s="1"/>
    </row>
    <row r="20" spans="1:14" ht="57.75" customHeight="1">
      <c r="A20" s="12" t="s">
        <v>81</v>
      </c>
      <c r="B20" s="12" t="s">
        <v>8</v>
      </c>
      <c r="C20" s="16" t="s">
        <v>46</v>
      </c>
      <c r="D20" s="13" t="s">
        <v>50</v>
      </c>
      <c r="E20" s="14">
        <v>32.96</v>
      </c>
      <c r="F20" s="14">
        <v>9.18</v>
      </c>
      <c r="G20" s="14">
        <v>3.52</v>
      </c>
      <c r="H20" s="14">
        <v>45.66</v>
      </c>
      <c r="I20" s="15">
        <v>550</v>
      </c>
      <c r="J20" s="17">
        <v>25112.999999999996</v>
      </c>
      <c r="K20" s="21">
        <v>750</v>
      </c>
      <c r="L20" s="21">
        <v>1200</v>
      </c>
      <c r="M20" s="23">
        <f t="shared" si="0"/>
        <v>27062.999999999996</v>
      </c>
      <c r="N20" s="1"/>
    </row>
    <row r="21" spans="1:14" ht="45">
      <c r="A21" s="12" t="s">
        <v>81</v>
      </c>
      <c r="B21" s="12" t="s">
        <v>9</v>
      </c>
      <c r="C21" s="16" t="s">
        <v>44</v>
      </c>
      <c r="D21" s="13" t="s">
        <v>51</v>
      </c>
      <c r="E21" s="14">
        <v>62.43</v>
      </c>
      <c r="F21" s="14">
        <v>16.91</v>
      </c>
      <c r="G21" s="14">
        <v>3.52</v>
      </c>
      <c r="H21" s="14">
        <v>82.86</v>
      </c>
      <c r="I21" s="15">
        <v>550</v>
      </c>
      <c r="J21" s="17">
        <v>45573</v>
      </c>
      <c r="K21" s="21">
        <v>750</v>
      </c>
      <c r="L21" s="22"/>
      <c r="M21" s="23">
        <f t="shared" si="0"/>
        <v>46323</v>
      </c>
      <c r="N21" s="1"/>
    </row>
    <row r="22" spans="1:14" ht="42.75" customHeight="1">
      <c r="A22" s="12" t="s">
        <v>82</v>
      </c>
      <c r="B22" s="12" t="s">
        <v>10</v>
      </c>
      <c r="C22" s="16" t="s">
        <v>44</v>
      </c>
      <c r="D22" s="13" t="s">
        <v>49</v>
      </c>
      <c r="E22" s="14">
        <v>34.79</v>
      </c>
      <c r="F22" s="14">
        <v>9.55</v>
      </c>
      <c r="G22" s="14">
        <v>2.84</v>
      </c>
      <c r="H22" s="14">
        <v>47.18</v>
      </c>
      <c r="I22" s="15">
        <v>550</v>
      </c>
      <c r="J22" s="17">
        <v>25949</v>
      </c>
      <c r="K22" s="21">
        <v>750</v>
      </c>
      <c r="L22" s="22"/>
      <c r="M22" s="23">
        <f t="shared" si="0"/>
        <v>26699</v>
      </c>
      <c r="N22" s="1"/>
    </row>
    <row r="23" spans="1:14" ht="42" customHeight="1">
      <c r="A23" s="12" t="s">
        <v>82</v>
      </c>
      <c r="B23" s="12" t="s">
        <v>11</v>
      </c>
      <c r="C23" s="16" t="s">
        <v>44</v>
      </c>
      <c r="D23" s="13" t="s">
        <v>49</v>
      </c>
      <c r="E23" s="14">
        <v>34.41</v>
      </c>
      <c r="F23" s="14">
        <v>9.45</v>
      </c>
      <c r="G23" s="14">
        <v>2.84</v>
      </c>
      <c r="H23" s="14">
        <v>46.7</v>
      </c>
      <c r="I23" s="15">
        <v>550</v>
      </c>
      <c r="J23" s="17">
        <v>25685</v>
      </c>
      <c r="K23" s="21">
        <v>750</v>
      </c>
      <c r="L23" s="22"/>
      <c r="M23" s="23">
        <f t="shared" si="0"/>
        <v>26435</v>
      </c>
      <c r="N23" s="1"/>
    </row>
    <row r="24" spans="1:14" ht="45">
      <c r="A24" s="12" t="s">
        <v>82</v>
      </c>
      <c r="B24" s="12" t="s">
        <v>12</v>
      </c>
      <c r="C24" s="16" t="s">
        <v>44</v>
      </c>
      <c r="D24" s="13" t="s">
        <v>49</v>
      </c>
      <c r="E24" s="14">
        <v>35.519999999999996</v>
      </c>
      <c r="F24" s="14">
        <v>9.37</v>
      </c>
      <c r="G24" s="14">
        <v>2.67</v>
      </c>
      <c r="H24" s="14">
        <v>47.56</v>
      </c>
      <c r="I24" s="15">
        <v>550</v>
      </c>
      <c r="J24" s="17">
        <v>26158</v>
      </c>
      <c r="K24" s="21">
        <v>750</v>
      </c>
      <c r="L24" s="22"/>
      <c r="M24" s="23">
        <f t="shared" si="0"/>
        <v>26908</v>
      </c>
      <c r="N24" s="1"/>
    </row>
    <row r="25" spans="1:14" ht="45">
      <c r="A25" s="12" t="s">
        <v>82</v>
      </c>
      <c r="B25" s="12" t="s">
        <v>13</v>
      </c>
      <c r="C25" s="16" t="s">
        <v>44</v>
      </c>
      <c r="D25" s="13" t="s">
        <v>49</v>
      </c>
      <c r="E25" s="14">
        <v>38.59</v>
      </c>
      <c r="F25" s="14">
        <v>10.15</v>
      </c>
      <c r="G25" s="14">
        <v>2.84</v>
      </c>
      <c r="H25" s="14">
        <v>51.58</v>
      </c>
      <c r="I25" s="15">
        <v>550</v>
      </c>
      <c r="J25" s="17">
        <v>28369</v>
      </c>
      <c r="K25" s="21">
        <v>750</v>
      </c>
      <c r="L25" s="22"/>
      <c r="M25" s="23">
        <f t="shared" si="0"/>
        <v>29119</v>
      </c>
      <c r="N25" s="1"/>
    </row>
    <row r="26" spans="1:14" ht="23.25" customHeight="1">
      <c r="A26" s="44" t="s">
        <v>83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6"/>
      <c r="N26" s="1"/>
    </row>
    <row r="27" spans="1:14" ht="45">
      <c r="A27" s="27" t="s">
        <v>80</v>
      </c>
      <c r="B27" s="27" t="s">
        <v>97</v>
      </c>
      <c r="C27" s="28" t="s">
        <v>44</v>
      </c>
      <c r="D27" s="32" t="s">
        <v>47</v>
      </c>
      <c r="E27" s="33">
        <v>53.85</v>
      </c>
      <c r="F27" s="33">
        <v>16.67</v>
      </c>
      <c r="G27" s="33">
        <v>3.51</v>
      </c>
      <c r="H27" s="39">
        <v>74.03</v>
      </c>
      <c r="I27" s="30">
        <v>610</v>
      </c>
      <c r="J27" s="31">
        <f>I27*H27</f>
        <v>45158.3</v>
      </c>
      <c r="K27" s="40">
        <v>750</v>
      </c>
      <c r="L27" s="40">
        <v>1200</v>
      </c>
      <c r="M27" s="41">
        <f>L27+K27+J27</f>
        <v>47108.3</v>
      </c>
      <c r="N27" s="1"/>
    </row>
    <row r="28" spans="1:14" ht="46.5" customHeight="1">
      <c r="A28" s="12" t="s">
        <v>80</v>
      </c>
      <c r="B28" s="12" t="s">
        <v>14</v>
      </c>
      <c r="C28" s="16" t="s">
        <v>46</v>
      </c>
      <c r="D28" s="13" t="s">
        <v>53</v>
      </c>
      <c r="E28" s="14">
        <v>32.33</v>
      </c>
      <c r="F28" s="14">
        <v>10.01</v>
      </c>
      <c r="G28" s="14">
        <v>3.51</v>
      </c>
      <c r="H28" s="14">
        <v>45.849999999999994</v>
      </c>
      <c r="I28" s="15">
        <v>560</v>
      </c>
      <c r="J28" s="17">
        <v>25675.999999999996</v>
      </c>
      <c r="K28" s="21">
        <v>750</v>
      </c>
      <c r="L28" s="21">
        <v>1200</v>
      </c>
      <c r="M28" s="23">
        <f>L28+K28+J28</f>
        <v>27625.999999999996</v>
      </c>
      <c r="N28" s="1"/>
    </row>
    <row r="29" spans="1:14" ht="45">
      <c r="A29" s="12" t="s">
        <v>80</v>
      </c>
      <c r="B29" s="12" t="s">
        <v>15</v>
      </c>
      <c r="C29" s="16" t="s">
        <v>44</v>
      </c>
      <c r="D29" s="13" t="s">
        <v>47</v>
      </c>
      <c r="E29" s="14">
        <v>47.2</v>
      </c>
      <c r="F29" s="14">
        <v>14.61</v>
      </c>
      <c r="G29" s="14">
        <v>3.18</v>
      </c>
      <c r="H29" s="14">
        <v>64.99000000000001</v>
      </c>
      <c r="I29" s="15">
        <v>560</v>
      </c>
      <c r="J29" s="17">
        <v>36394.40000000001</v>
      </c>
      <c r="K29" s="21">
        <v>750</v>
      </c>
      <c r="L29" s="22"/>
      <c r="M29" s="23">
        <f aca="true" t="shared" si="1" ref="M29:M36">L29+K29+J29</f>
        <v>37144.40000000001</v>
      </c>
      <c r="N29" s="1"/>
    </row>
    <row r="30" spans="1:14" ht="42.75" customHeight="1">
      <c r="A30" s="12" t="s">
        <v>80</v>
      </c>
      <c r="B30" s="12" t="s">
        <v>16</v>
      </c>
      <c r="C30" s="16" t="s">
        <v>46</v>
      </c>
      <c r="D30" s="13" t="s">
        <v>53</v>
      </c>
      <c r="E30" s="14">
        <v>32.81</v>
      </c>
      <c r="F30" s="14">
        <v>10.16</v>
      </c>
      <c r="G30" s="14">
        <v>3.01</v>
      </c>
      <c r="H30" s="14">
        <v>45.980000000000004</v>
      </c>
      <c r="I30" s="15">
        <v>560</v>
      </c>
      <c r="J30" s="17">
        <v>25748.800000000003</v>
      </c>
      <c r="K30" s="21">
        <v>750</v>
      </c>
      <c r="L30" s="21">
        <v>1200</v>
      </c>
      <c r="M30" s="23">
        <f t="shared" si="1"/>
        <v>27698.800000000003</v>
      </c>
      <c r="N30" s="1"/>
    </row>
    <row r="31" spans="1:14" ht="45.75" customHeight="1">
      <c r="A31" s="12" t="s">
        <v>80</v>
      </c>
      <c r="B31" s="12" t="s">
        <v>17</v>
      </c>
      <c r="C31" s="16" t="s">
        <v>46</v>
      </c>
      <c r="D31" s="13" t="s">
        <v>53</v>
      </c>
      <c r="E31" s="14">
        <v>31.91</v>
      </c>
      <c r="F31" s="14">
        <v>9.88</v>
      </c>
      <c r="G31" s="14">
        <v>3.01</v>
      </c>
      <c r="H31" s="14">
        <v>44.8</v>
      </c>
      <c r="I31" s="15">
        <v>560</v>
      </c>
      <c r="J31" s="17">
        <v>25088</v>
      </c>
      <c r="K31" s="21">
        <v>750</v>
      </c>
      <c r="L31" s="21">
        <v>1200</v>
      </c>
      <c r="M31" s="23">
        <f t="shared" si="1"/>
        <v>27038</v>
      </c>
      <c r="N31" s="1"/>
    </row>
    <row r="32" spans="1:14" ht="60">
      <c r="A32" s="12" t="s">
        <v>81</v>
      </c>
      <c r="B32" s="12" t="s">
        <v>18</v>
      </c>
      <c r="C32" s="16" t="s">
        <v>46</v>
      </c>
      <c r="D32" s="13" t="s">
        <v>53</v>
      </c>
      <c r="E32" s="14">
        <v>33.92</v>
      </c>
      <c r="F32" s="14">
        <v>10.5</v>
      </c>
      <c r="G32" s="14">
        <v>2.9</v>
      </c>
      <c r="H32" s="14">
        <v>47.32</v>
      </c>
      <c r="I32" s="15">
        <v>560</v>
      </c>
      <c r="J32" s="17">
        <v>26499.2</v>
      </c>
      <c r="K32" s="21">
        <v>750</v>
      </c>
      <c r="L32" s="21">
        <v>1200</v>
      </c>
      <c r="M32" s="23">
        <f t="shared" si="1"/>
        <v>28449.2</v>
      </c>
      <c r="N32" s="1"/>
    </row>
    <row r="33" spans="1:14" ht="60">
      <c r="A33" s="27" t="s">
        <v>81</v>
      </c>
      <c r="B33" s="27" t="s">
        <v>90</v>
      </c>
      <c r="C33" s="28" t="s">
        <v>46</v>
      </c>
      <c r="D33" s="32" t="s">
        <v>53</v>
      </c>
      <c r="E33" s="33">
        <v>32.81</v>
      </c>
      <c r="F33" s="33">
        <v>10.16</v>
      </c>
      <c r="G33" s="33">
        <v>3.67</v>
      </c>
      <c r="H33" s="33">
        <v>46.64</v>
      </c>
      <c r="I33" s="30">
        <v>610</v>
      </c>
      <c r="J33" s="31">
        <f>I33*H33</f>
        <v>28450.4</v>
      </c>
      <c r="K33" s="40">
        <v>750</v>
      </c>
      <c r="L33" s="40">
        <v>1200</v>
      </c>
      <c r="M33" s="41">
        <f>J33+K33+L33</f>
        <v>30400.4</v>
      </c>
      <c r="N33" s="1"/>
    </row>
    <row r="34" spans="1:14" ht="35.25" customHeight="1">
      <c r="A34" s="27" t="s">
        <v>81</v>
      </c>
      <c r="B34" s="27" t="s">
        <v>102</v>
      </c>
      <c r="C34" s="28" t="s">
        <v>44</v>
      </c>
      <c r="D34" s="32" t="s">
        <v>47</v>
      </c>
      <c r="E34" s="42">
        <v>52.49</v>
      </c>
      <c r="F34" s="43">
        <v>15.31</v>
      </c>
      <c r="G34" s="34">
        <v>3.67</v>
      </c>
      <c r="H34" s="33">
        <v>71.47</v>
      </c>
      <c r="I34" s="30">
        <v>600</v>
      </c>
      <c r="J34" s="31">
        <f>I34*H34</f>
        <v>42882</v>
      </c>
      <c r="K34" s="40">
        <v>750</v>
      </c>
      <c r="L34" s="40">
        <v>1200</v>
      </c>
      <c r="M34" s="41">
        <f>J34+K34+L34</f>
        <v>44832</v>
      </c>
      <c r="N34" s="1"/>
    </row>
    <row r="35" spans="1:14" ht="30">
      <c r="A35" s="27" t="s">
        <v>82</v>
      </c>
      <c r="B35" s="27" t="s">
        <v>103</v>
      </c>
      <c r="C35" s="28" t="s">
        <v>46</v>
      </c>
      <c r="D35" s="32" t="s">
        <v>42</v>
      </c>
      <c r="E35" s="33">
        <v>22.36</v>
      </c>
      <c r="F35" s="33">
        <v>6.52</v>
      </c>
      <c r="G35" s="33">
        <v>3.32</v>
      </c>
      <c r="H35" s="33">
        <v>32.2</v>
      </c>
      <c r="I35" s="30">
        <v>600</v>
      </c>
      <c r="J35" s="31">
        <f>I35*H35</f>
        <v>19320</v>
      </c>
      <c r="K35" s="40">
        <v>750</v>
      </c>
      <c r="L35" s="40"/>
      <c r="M35" s="41">
        <f>J35+K35+L35</f>
        <v>20070</v>
      </c>
      <c r="N35" s="1"/>
    </row>
    <row r="36" spans="1:14" ht="45">
      <c r="A36" s="12" t="s">
        <v>82</v>
      </c>
      <c r="B36" s="12" t="s">
        <v>19</v>
      </c>
      <c r="C36" s="16" t="s">
        <v>46</v>
      </c>
      <c r="D36" s="13" t="s">
        <v>45</v>
      </c>
      <c r="E36" s="14">
        <v>22.16</v>
      </c>
      <c r="F36" s="14">
        <v>6.33</v>
      </c>
      <c r="G36" s="14">
        <v>3.35</v>
      </c>
      <c r="H36" s="14">
        <v>31.84</v>
      </c>
      <c r="I36" s="15">
        <v>560</v>
      </c>
      <c r="J36" s="17">
        <v>17830.4</v>
      </c>
      <c r="K36" s="21">
        <v>750</v>
      </c>
      <c r="L36" s="22"/>
      <c r="M36" s="23">
        <f t="shared" si="1"/>
        <v>18580.4</v>
      </c>
      <c r="N36" s="1"/>
    </row>
    <row r="37" spans="1:14" ht="23.25" customHeight="1">
      <c r="A37" s="47" t="s">
        <v>84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1"/>
    </row>
    <row r="38" spans="1:14" ht="45">
      <c r="A38" s="27" t="s">
        <v>80</v>
      </c>
      <c r="B38" s="27" t="s">
        <v>98</v>
      </c>
      <c r="C38" s="28" t="s">
        <v>44</v>
      </c>
      <c r="D38" s="32" t="s">
        <v>47</v>
      </c>
      <c r="E38" s="33">
        <v>53.85</v>
      </c>
      <c r="F38" s="33">
        <v>16.67</v>
      </c>
      <c r="G38" s="33">
        <v>2.67</v>
      </c>
      <c r="H38" s="33">
        <v>73.19</v>
      </c>
      <c r="I38" s="30">
        <v>620</v>
      </c>
      <c r="J38" s="31">
        <f>I38*H38</f>
        <v>45377.799999999996</v>
      </c>
      <c r="K38" s="21">
        <v>750</v>
      </c>
      <c r="L38" s="21">
        <v>1200</v>
      </c>
      <c r="M38" s="23">
        <f>L38+K38+J38</f>
        <v>47327.799999999996</v>
      </c>
      <c r="N38" s="1"/>
    </row>
    <row r="39" spans="1:14" ht="60">
      <c r="A39" s="12" t="s">
        <v>80</v>
      </c>
      <c r="B39" s="12" t="s">
        <v>20</v>
      </c>
      <c r="C39" s="16" t="s">
        <v>46</v>
      </c>
      <c r="D39" s="13" t="s">
        <v>53</v>
      </c>
      <c r="E39" s="14">
        <v>32.33</v>
      </c>
      <c r="F39" s="14">
        <v>10.01</v>
      </c>
      <c r="G39" s="14">
        <v>2.7</v>
      </c>
      <c r="H39" s="14">
        <v>45.04</v>
      </c>
      <c r="I39" s="15">
        <v>570</v>
      </c>
      <c r="J39" s="17">
        <v>25672.8</v>
      </c>
      <c r="K39" s="21">
        <v>750</v>
      </c>
      <c r="L39" s="21">
        <v>1200</v>
      </c>
      <c r="M39" s="23">
        <f>L39+K39+J39</f>
        <v>27622.8</v>
      </c>
      <c r="N39" s="1"/>
    </row>
    <row r="40" spans="1:14" ht="45">
      <c r="A40" s="12" t="s">
        <v>80</v>
      </c>
      <c r="B40" s="12" t="s">
        <v>21</v>
      </c>
      <c r="C40" s="16" t="s">
        <v>44</v>
      </c>
      <c r="D40" s="13" t="s">
        <v>47</v>
      </c>
      <c r="E40" s="14">
        <v>47.2</v>
      </c>
      <c r="F40" s="14">
        <v>14.61</v>
      </c>
      <c r="G40" s="14">
        <v>2.92</v>
      </c>
      <c r="H40" s="14">
        <v>64.73</v>
      </c>
      <c r="I40" s="15">
        <v>570</v>
      </c>
      <c r="J40" s="17">
        <v>36896.100000000006</v>
      </c>
      <c r="K40" s="21">
        <v>750</v>
      </c>
      <c r="L40" s="22"/>
      <c r="M40" s="23">
        <f aca="true" t="shared" si="2" ref="M40:M48">L40+K40+J40</f>
        <v>37646.100000000006</v>
      </c>
      <c r="N40" s="1"/>
    </row>
    <row r="41" spans="1:14" ht="60">
      <c r="A41" s="27" t="s">
        <v>80</v>
      </c>
      <c r="B41" s="27" t="s">
        <v>22</v>
      </c>
      <c r="C41" s="28" t="s">
        <v>46</v>
      </c>
      <c r="D41" s="32" t="s">
        <v>53</v>
      </c>
      <c r="E41" s="33">
        <v>32.81</v>
      </c>
      <c r="F41" s="33">
        <v>10.16</v>
      </c>
      <c r="G41" s="33">
        <v>2.83</v>
      </c>
      <c r="H41" s="33">
        <v>45.800000000000004</v>
      </c>
      <c r="I41" s="30">
        <v>570</v>
      </c>
      <c r="J41" s="31">
        <v>26106.000000000004</v>
      </c>
      <c r="K41" s="21">
        <v>750</v>
      </c>
      <c r="L41" s="21">
        <v>1200</v>
      </c>
      <c r="M41" s="23">
        <f t="shared" si="2"/>
        <v>28056.000000000004</v>
      </c>
      <c r="N41" s="1"/>
    </row>
    <row r="42" spans="1:14" ht="30">
      <c r="A42" s="27" t="s">
        <v>80</v>
      </c>
      <c r="B42" s="27" t="s">
        <v>88</v>
      </c>
      <c r="C42" s="28" t="s">
        <v>43</v>
      </c>
      <c r="D42" s="32" t="s">
        <v>89</v>
      </c>
      <c r="E42" s="33">
        <v>19.99</v>
      </c>
      <c r="F42" s="33">
        <v>5.71</v>
      </c>
      <c r="G42" s="33">
        <v>2.92</v>
      </c>
      <c r="H42" s="33">
        <v>29.29</v>
      </c>
      <c r="I42" s="30">
        <v>570</v>
      </c>
      <c r="J42" s="31">
        <f>I42*H42</f>
        <v>16695.3</v>
      </c>
      <c r="K42" s="21">
        <v>750</v>
      </c>
      <c r="L42" s="21"/>
      <c r="M42" s="23">
        <f>K42+J42</f>
        <v>17445.3</v>
      </c>
      <c r="N42" s="1"/>
    </row>
    <row r="43" spans="1:14" ht="30">
      <c r="A43" s="27" t="s">
        <v>81</v>
      </c>
      <c r="B43" s="27" t="s">
        <v>101</v>
      </c>
      <c r="C43" s="28" t="s">
        <v>43</v>
      </c>
      <c r="D43" s="32" t="s">
        <v>89</v>
      </c>
      <c r="E43" s="33">
        <v>32.81</v>
      </c>
      <c r="F43" s="33">
        <v>10.16</v>
      </c>
      <c r="G43" s="33">
        <v>2.79</v>
      </c>
      <c r="H43" s="33">
        <v>45.76</v>
      </c>
      <c r="I43" s="30">
        <v>630</v>
      </c>
      <c r="J43" s="31">
        <f>I43*H43</f>
        <v>28828.8</v>
      </c>
      <c r="K43" s="21">
        <v>750</v>
      </c>
      <c r="L43" s="21">
        <v>1200</v>
      </c>
      <c r="M43" s="23">
        <f>L43+K43+J43</f>
        <v>30778.8</v>
      </c>
      <c r="N43" s="1"/>
    </row>
    <row r="44" spans="1:14" ht="45">
      <c r="A44" s="27" t="s">
        <v>81</v>
      </c>
      <c r="B44" s="27" t="s">
        <v>23</v>
      </c>
      <c r="C44" s="28" t="s">
        <v>44</v>
      </c>
      <c r="D44" s="32" t="s">
        <v>52</v>
      </c>
      <c r="E44" s="33">
        <v>52.48</v>
      </c>
      <c r="F44" s="33">
        <v>15.31</v>
      </c>
      <c r="G44" s="33">
        <v>2.79</v>
      </c>
      <c r="H44" s="33">
        <v>70.58</v>
      </c>
      <c r="I44" s="30">
        <v>590</v>
      </c>
      <c r="J44" s="31">
        <f>I44*H44</f>
        <v>41642.2</v>
      </c>
      <c r="K44" s="21">
        <v>750</v>
      </c>
      <c r="L44" s="21">
        <v>1200</v>
      </c>
      <c r="M44" s="23">
        <f t="shared" si="2"/>
        <v>43592.2</v>
      </c>
      <c r="N44" s="1"/>
    </row>
    <row r="45" spans="1:13" ht="60">
      <c r="A45" s="12" t="s">
        <v>81</v>
      </c>
      <c r="B45" s="12" t="s">
        <v>24</v>
      </c>
      <c r="C45" s="16" t="s">
        <v>46</v>
      </c>
      <c r="D45" s="13" t="s">
        <v>54</v>
      </c>
      <c r="E45" s="14">
        <v>30.46</v>
      </c>
      <c r="F45" s="14">
        <v>8.96</v>
      </c>
      <c r="G45" s="14">
        <v>2.62</v>
      </c>
      <c r="H45" s="14">
        <v>42.040000000000006</v>
      </c>
      <c r="I45" s="15">
        <v>570</v>
      </c>
      <c r="J45" s="17">
        <v>23962.800000000003</v>
      </c>
      <c r="K45" s="21">
        <v>750</v>
      </c>
      <c r="L45" s="21">
        <v>1200</v>
      </c>
      <c r="M45" s="23">
        <f t="shared" si="2"/>
        <v>25912.800000000003</v>
      </c>
    </row>
    <row r="46" spans="1:13" ht="30">
      <c r="A46" s="12" t="s">
        <v>81</v>
      </c>
      <c r="B46" s="12" t="s">
        <v>25</v>
      </c>
      <c r="C46" s="16" t="s">
        <v>55</v>
      </c>
      <c r="D46" s="13" t="s">
        <v>42</v>
      </c>
      <c r="E46" s="14">
        <v>20.24</v>
      </c>
      <c r="F46" s="14">
        <v>6.15</v>
      </c>
      <c r="G46" s="14">
        <v>2.58</v>
      </c>
      <c r="H46" s="14">
        <v>28.97</v>
      </c>
      <c r="I46" s="15">
        <v>570</v>
      </c>
      <c r="J46" s="17">
        <v>16512.899999999998</v>
      </c>
      <c r="K46" s="21">
        <v>750</v>
      </c>
      <c r="L46" s="21"/>
      <c r="M46" s="23">
        <f t="shared" si="2"/>
        <v>17262.899999999998</v>
      </c>
    </row>
    <row r="47" spans="1:14" ht="30">
      <c r="A47" s="27" t="s">
        <v>82</v>
      </c>
      <c r="B47" s="27" t="s">
        <v>104</v>
      </c>
      <c r="C47" s="28" t="s">
        <v>43</v>
      </c>
      <c r="D47" s="32" t="s">
        <v>89</v>
      </c>
      <c r="E47" s="33">
        <v>22.36</v>
      </c>
      <c r="F47" s="33">
        <v>6.52</v>
      </c>
      <c r="G47" s="33">
        <v>2.8</v>
      </c>
      <c r="H47" s="33">
        <v>31.68</v>
      </c>
      <c r="I47" s="30">
        <v>620</v>
      </c>
      <c r="J47" s="31">
        <f>I47*H47</f>
        <v>19641.6</v>
      </c>
      <c r="K47" s="21">
        <v>750</v>
      </c>
      <c r="L47" s="22"/>
      <c r="M47" s="23">
        <f>L47+K47+J47</f>
        <v>20391.6</v>
      </c>
      <c r="N47" s="1"/>
    </row>
    <row r="48" spans="1:14" ht="45">
      <c r="A48" s="12" t="s">
        <v>82</v>
      </c>
      <c r="B48" s="12" t="s">
        <v>26</v>
      </c>
      <c r="C48" s="16" t="s">
        <v>46</v>
      </c>
      <c r="D48" s="13" t="s">
        <v>45</v>
      </c>
      <c r="E48" s="14">
        <v>22.16</v>
      </c>
      <c r="F48" s="14">
        <v>6.33</v>
      </c>
      <c r="G48" s="14">
        <v>3.3</v>
      </c>
      <c r="H48" s="14">
        <v>31.79</v>
      </c>
      <c r="I48" s="15">
        <v>570</v>
      </c>
      <c r="J48" s="17">
        <v>18120.3</v>
      </c>
      <c r="K48" s="21">
        <v>750</v>
      </c>
      <c r="L48" s="22"/>
      <c r="M48" s="23">
        <f t="shared" si="2"/>
        <v>18870.3</v>
      </c>
      <c r="N48" s="1"/>
    </row>
    <row r="49" spans="1:14" ht="23.25" customHeight="1">
      <c r="A49" s="50" t="s">
        <v>85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2"/>
      <c r="N49" s="1"/>
    </row>
    <row r="50" spans="1:14" ht="45">
      <c r="A50" s="12" t="s">
        <v>80</v>
      </c>
      <c r="B50" s="12" t="s">
        <v>27</v>
      </c>
      <c r="C50" s="16" t="s">
        <v>44</v>
      </c>
      <c r="D50" s="13" t="s">
        <v>48</v>
      </c>
      <c r="E50" s="14">
        <v>53.26</v>
      </c>
      <c r="F50" s="14">
        <v>16.01</v>
      </c>
      <c r="G50" s="14">
        <v>2.93</v>
      </c>
      <c r="H50" s="14">
        <v>72.2</v>
      </c>
      <c r="I50" s="15">
        <v>580</v>
      </c>
      <c r="J50" s="17">
        <v>41876</v>
      </c>
      <c r="K50" s="21">
        <v>750</v>
      </c>
      <c r="L50" s="21">
        <v>1200</v>
      </c>
      <c r="M50" s="23">
        <f>L50+K50+J50</f>
        <v>43826</v>
      </c>
      <c r="N50" s="1"/>
    </row>
    <row r="51" spans="1:14" ht="49.5" customHeight="1">
      <c r="A51" s="12" t="s">
        <v>81</v>
      </c>
      <c r="B51" s="12" t="s">
        <v>28</v>
      </c>
      <c r="C51" s="16" t="s">
        <v>46</v>
      </c>
      <c r="D51" s="13" t="s">
        <v>53</v>
      </c>
      <c r="E51" s="14">
        <v>27.17</v>
      </c>
      <c r="F51" s="14">
        <v>7.77</v>
      </c>
      <c r="G51" s="14">
        <v>3.13</v>
      </c>
      <c r="H51" s="14">
        <v>38.07</v>
      </c>
      <c r="I51" s="15">
        <v>580</v>
      </c>
      <c r="J51" s="17">
        <v>22080.6</v>
      </c>
      <c r="K51" s="21">
        <v>750</v>
      </c>
      <c r="L51" s="21">
        <v>1200</v>
      </c>
      <c r="M51" s="23">
        <f aca="true" t="shared" si="3" ref="M51:M57">L51+K51+J51</f>
        <v>24030.6</v>
      </c>
      <c r="N51" s="1"/>
    </row>
    <row r="52" spans="1:14" ht="45">
      <c r="A52" s="27" t="s">
        <v>81</v>
      </c>
      <c r="B52" s="27" t="s">
        <v>100</v>
      </c>
      <c r="C52" s="28" t="s">
        <v>44</v>
      </c>
      <c r="D52" s="32" t="s">
        <v>47</v>
      </c>
      <c r="E52" s="33">
        <v>57.44</v>
      </c>
      <c r="F52" s="33">
        <v>16.6</v>
      </c>
      <c r="G52" s="33">
        <v>3.23</v>
      </c>
      <c r="H52" s="33">
        <v>77.27</v>
      </c>
      <c r="I52" s="30">
        <v>600</v>
      </c>
      <c r="J52" s="31">
        <f>I52*H52</f>
        <v>46362</v>
      </c>
      <c r="K52" s="40">
        <v>750</v>
      </c>
      <c r="L52" s="40">
        <v>1200</v>
      </c>
      <c r="M52" s="41">
        <f>L52+K52+J52</f>
        <v>48312</v>
      </c>
      <c r="N52" s="1"/>
    </row>
    <row r="53" spans="1:14" ht="60">
      <c r="A53" s="27" t="s">
        <v>81</v>
      </c>
      <c r="B53" s="27" t="s">
        <v>99</v>
      </c>
      <c r="C53" s="28" t="s">
        <v>46</v>
      </c>
      <c r="D53" s="32" t="s">
        <v>53</v>
      </c>
      <c r="E53" s="33">
        <v>22.34</v>
      </c>
      <c r="F53" s="33">
        <v>6.78</v>
      </c>
      <c r="G53" s="33">
        <v>3.13</v>
      </c>
      <c r="H53" s="33">
        <v>32.25</v>
      </c>
      <c r="I53" s="30">
        <v>580</v>
      </c>
      <c r="J53" s="31">
        <f>I53*H53</f>
        <v>18705</v>
      </c>
      <c r="K53" s="40">
        <v>750</v>
      </c>
      <c r="L53" s="40">
        <v>1200</v>
      </c>
      <c r="M53" s="41">
        <f>L53+K53+J53</f>
        <v>20655</v>
      </c>
      <c r="N53" s="1"/>
    </row>
    <row r="54" spans="1:14" ht="45">
      <c r="A54" s="12" t="s">
        <v>82</v>
      </c>
      <c r="B54" s="12" t="s">
        <v>29</v>
      </c>
      <c r="C54" s="16" t="s">
        <v>46</v>
      </c>
      <c r="D54" s="13" t="s">
        <v>56</v>
      </c>
      <c r="E54" s="14">
        <v>32.11</v>
      </c>
      <c r="F54" s="14">
        <v>10.15</v>
      </c>
      <c r="G54" s="14">
        <v>2.89</v>
      </c>
      <c r="H54" s="14">
        <v>45.15</v>
      </c>
      <c r="I54" s="15">
        <v>580</v>
      </c>
      <c r="J54" s="17">
        <v>26187</v>
      </c>
      <c r="K54" s="21">
        <v>750</v>
      </c>
      <c r="L54" s="22"/>
      <c r="M54" s="23">
        <f t="shared" si="3"/>
        <v>26937</v>
      </c>
      <c r="N54" s="1"/>
    </row>
    <row r="55" spans="1:14" ht="45">
      <c r="A55" s="12" t="s">
        <v>82</v>
      </c>
      <c r="B55" s="12" t="s">
        <v>30</v>
      </c>
      <c r="C55" s="16" t="s">
        <v>46</v>
      </c>
      <c r="D55" s="13" t="s">
        <v>56</v>
      </c>
      <c r="E55" s="14">
        <v>33.56</v>
      </c>
      <c r="F55" s="14">
        <v>9.74</v>
      </c>
      <c r="G55" s="14">
        <v>2.99</v>
      </c>
      <c r="H55" s="14">
        <v>46.29</v>
      </c>
      <c r="I55" s="15">
        <v>580</v>
      </c>
      <c r="J55" s="17">
        <v>26848.2</v>
      </c>
      <c r="K55" s="21">
        <v>750</v>
      </c>
      <c r="L55" s="22"/>
      <c r="M55" s="23">
        <f t="shared" si="3"/>
        <v>27598.2</v>
      </c>
      <c r="N55" s="1"/>
    </row>
    <row r="56" spans="1:14" ht="45">
      <c r="A56" s="12" t="s">
        <v>82</v>
      </c>
      <c r="B56" s="12" t="s">
        <v>31</v>
      </c>
      <c r="C56" s="16" t="s">
        <v>46</v>
      </c>
      <c r="D56" s="13" t="s">
        <v>56</v>
      </c>
      <c r="E56" s="14">
        <v>35.010000000000005</v>
      </c>
      <c r="F56" s="14">
        <v>10.06</v>
      </c>
      <c r="G56" s="14">
        <v>3.06</v>
      </c>
      <c r="H56" s="14">
        <v>48.13</v>
      </c>
      <c r="I56" s="15">
        <v>580</v>
      </c>
      <c r="J56" s="17">
        <v>27915.4</v>
      </c>
      <c r="K56" s="21">
        <v>750</v>
      </c>
      <c r="L56" s="22"/>
      <c r="M56" s="23">
        <f t="shared" si="3"/>
        <v>28665.4</v>
      </c>
      <c r="N56" s="1"/>
    </row>
    <row r="57" spans="1:16" ht="45">
      <c r="A57" s="12" t="s">
        <v>82</v>
      </c>
      <c r="B57" s="12" t="s">
        <v>32</v>
      </c>
      <c r="C57" s="16" t="s">
        <v>46</v>
      </c>
      <c r="D57" s="13" t="s">
        <v>56</v>
      </c>
      <c r="E57" s="14">
        <v>24.57</v>
      </c>
      <c r="F57" s="14">
        <v>7.16</v>
      </c>
      <c r="G57" s="14">
        <v>2.96</v>
      </c>
      <c r="H57" s="14">
        <v>34.69</v>
      </c>
      <c r="I57" s="15">
        <v>580</v>
      </c>
      <c r="J57" s="17">
        <v>20120.199999999997</v>
      </c>
      <c r="K57" s="21">
        <v>750</v>
      </c>
      <c r="L57" s="22"/>
      <c r="M57" s="23">
        <f t="shared" si="3"/>
        <v>20870.199999999997</v>
      </c>
      <c r="N57" s="1"/>
      <c r="O57" s="1"/>
      <c r="P57" s="1"/>
    </row>
    <row r="58" spans="1:14" ht="23.25" customHeight="1">
      <c r="A58" s="50" t="s">
        <v>86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2"/>
      <c r="N58" s="1"/>
    </row>
    <row r="59" spans="1:14" ht="45">
      <c r="A59" s="12" t="s">
        <v>80</v>
      </c>
      <c r="B59" s="12" t="s">
        <v>33</v>
      </c>
      <c r="C59" s="16" t="s">
        <v>57</v>
      </c>
      <c r="D59" s="13" t="s">
        <v>58</v>
      </c>
      <c r="E59" s="14">
        <v>64.75</v>
      </c>
      <c r="F59" s="14">
        <v>16.05</v>
      </c>
      <c r="G59" s="14">
        <v>3.16</v>
      </c>
      <c r="H59" s="14">
        <v>83.96000000000001</v>
      </c>
      <c r="I59" s="15">
        <v>590</v>
      </c>
      <c r="J59" s="17">
        <v>49536.4</v>
      </c>
      <c r="K59" s="21">
        <v>750</v>
      </c>
      <c r="L59" s="21">
        <v>1200</v>
      </c>
      <c r="M59" s="24">
        <f>L59+K59+J59</f>
        <v>51486.4</v>
      </c>
      <c r="N59" s="1"/>
    </row>
    <row r="60" spans="1:14" ht="45">
      <c r="A60" s="12" t="s">
        <v>81</v>
      </c>
      <c r="B60" s="12" t="s">
        <v>34</v>
      </c>
      <c r="C60" s="16" t="s">
        <v>44</v>
      </c>
      <c r="D60" s="13" t="s">
        <v>49</v>
      </c>
      <c r="E60" s="14">
        <v>40.17</v>
      </c>
      <c r="F60" s="14">
        <v>10.4</v>
      </c>
      <c r="G60" s="14">
        <v>3.28</v>
      </c>
      <c r="H60" s="14">
        <v>53.849999999999994</v>
      </c>
      <c r="I60" s="15">
        <v>590</v>
      </c>
      <c r="J60" s="17">
        <v>31771.499999999996</v>
      </c>
      <c r="K60" s="21">
        <v>750</v>
      </c>
      <c r="L60" s="21"/>
      <c r="M60" s="24">
        <f aca="true" t="shared" si="4" ref="M60:M65">L60+K60+J60</f>
        <v>32521.499999999996</v>
      </c>
      <c r="N60" s="1"/>
    </row>
    <row r="61" spans="1:14" ht="45">
      <c r="A61" s="12" t="s">
        <v>81</v>
      </c>
      <c r="B61" s="12" t="s">
        <v>35</v>
      </c>
      <c r="C61" s="16" t="s">
        <v>44</v>
      </c>
      <c r="D61" s="13" t="s">
        <v>48</v>
      </c>
      <c r="E61" s="14">
        <v>57.290000000000006</v>
      </c>
      <c r="F61" s="14">
        <v>13.81</v>
      </c>
      <c r="G61" s="14">
        <v>3.11</v>
      </c>
      <c r="H61" s="14">
        <v>74.21000000000001</v>
      </c>
      <c r="I61" s="15">
        <v>590</v>
      </c>
      <c r="J61" s="17">
        <v>43783.9</v>
      </c>
      <c r="K61" s="21">
        <v>750</v>
      </c>
      <c r="L61" s="21">
        <v>1200</v>
      </c>
      <c r="M61" s="24">
        <f t="shared" si="4"/>
        <v>45733.9</v>
      </c>
      <c r="N61" s="1"/>
    </row>
    <row r="62" spans="1:14" ht="45">
      <c r="A62" s="12" t="s">
        <v>81</v>
      </c>
      <c r="B62" s="12" t="s">
        <v>36</v>
      </c>
      <c r="C62" s="16" t="s">
        <v>44</v>
      </c>
      <c r="D62" s="13" t="s">
        <v>48</v>
      </c>
      <c r="E62" s="14">
        <v>55.73</v>
      </c>
      <c r="F62" s="14">
        <v>14.23</v>
      </c>
      <c r="G62" s="14">
        <v>3.11</v>
      </c>
      <c r="H62" s="14">
        <v>73.07</v>
      </c>
      <c r="I62" s="15">
        <v>590</v>
      </c>
      <c r="J62" s="17">
        <v>43111.299999999996</v>
      </c>
      <c r="K62" s="21">
        <v>750</v>
      </c>
      <c r="L62" s="22"/>
      <c r="M62" s="24">
        <f t="shared" si="4"/>
        <v>43861.299999999996</v>
      </c>
      <c r="N62" s="1"/>
    </row>
    <row r="63" spans="1:14" ht="45">
      <c r="A63" s="12" t="s">
        <v>82</v>
      </c>
      <c r="B63" s="12" t="s">
        <v>37</v>
      </c>
      <c r="C63" s="16" t="s">
        <v>57</v>
      </c>
      <c r="D63" s="13" t="s">
        <v>58</v>
      </c>
      <c r="E63" s="14">
        <v>68.58</v>
      </c>
      <c r="F63" s="14">
        <v>15.88</v>
      </c>
      <c r="G63" s="14">
        <v>3.06</v>
      </c>
      <c r="H63" s="14">
        <v>87.52</v>
      </c>
      <c r="I63" s="15">
        <v>590</v>
      </c>
      <c r="J63" s="17">
        <v>51636.799999999996</v>
      </c>
      <c r="K63" s="21">
        <v>750</v>
      </c>
      <c r="L63" s="22"/>
      <c r="M63" s="24">
        <f t="shared" si="4"/>
        <v>52386.799999999996</v>
      </c>
      <c r="N63" s="1"/>
    </row>
    <row r="64" spans="1:14" ht="45">
      <c r="A64" s="12" t="s">
        <v>82</v>
      </c>
      <c r="B64" s="12" t="s">
        <v>38</v>
      </c>
      <c r="C64" s="16" t="s">
        <v>46</v>
      </c>
      <c r="D64" s="13" t="s">
        <v>56</v>
      </c>
      <c r="E64" s="14">
        <v>40.25</v>
      </c>
      <c r="F64" s="14">
        <v>10.1</v>
      </c>
      <c r="G64" s="14">
        <v>3.06</v>
      </c>
      <c r="H64" s="14">
        <v>53.41</v>
      </c>
      <c r="I64" s="15">
        <v>590</v>
      </c>
      <c r="J64" s="17">
        <v>31511.899999999998</v>
      </c>
      <c r="K64" s="21">
        <v>750</v>
      </c>
      <c r="L64" s="22"/>
      <c r="M64" s="24">
        <f t="shared" si="4"/>
        <v>32261.899999999998</v>
      </c>
      <c r="N64" s="1"/>
    </row>
    <row r="65" spans="1:14" ht="45">
      <c r="A65" s="12" t="s">
        <v>82</v>
      </c>
      <c r="B65" s="12" t="s">
        <v>39</v>
      </c>
      <c r="C65" s="16" t="s">
        <v>46</v>
      </c>
      <c r="D65" s="13" t="s">
        <v>56</v>
      </c>
      <c r="E65" s="14">
        <v>27.39</v>
      </c>
      <c r="F65" s="14">
        <v>7.47</v>
      </c>
      <c r="G65" s="14">
        <v>3.06</v>
      </c>
      <c r="H65" s="14">
        <v>37.92</v>
      </c>
      <c r="I65" s="15">
        <v>520</v>
      </c>
      <c r="J65" s="17">
        <v>19718.4</v>
      </c>
      <c r="K65" s="21">
        <v>750</v>
      </c>
      <c r="L65" s="22"/>
      <c r="M65" s="24">
        <f t="shared" si="4"/>
        <v>20468.4</v>
      </c>
      <c r="N65" s="1"/>
    </row>
    <row r="66" spans="6:14" ht="15">
      <c r="F66" s="2"/>
      <c r="N66" s="1"/>
    </row>
    <row r="67" ht="15">
      <c r="N67" s="1"/>
    </row>
    <row r="68" ht="15">
      <c r="N68" s="1"/>
    </row>
    <row r="69" ht="15">
      <c r="N69" s="1"/>
    </row>
    <row r="70" ht="15">
      <c r="N70" s="1"/>
    </row>
  </sheetData>
  <sheetProtection/>
  <mergeCells count="10">
    <mergeCell ref="A26:M26"/>
    <mergeCell ref="A37:M37"/>
    <mergeCell ref="A49:M49"/>
    <mergeCell ref="A58:M58"/>
    <mergeCell ref="K1:M1"/>
    <mergeCell ref="A1:J1"/>
    <mergeCell ref="A17:M17"/>
    <mergeCell ref="A3:M3"/>
    <mergeCell ref="A8:M8"/>
    <mergeCell ref="A11:M11"/>
  </mergeCells>
  <printOptions/>
  <pageMargins left="0.3" right="0.28" top="0.17" bottom="0.25" header="0.17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cp:lastPrinted>2012-09-04T11:31:44Z</cp:lastPrinted>
  <dcterms:created xsi:type="dcterms:W3CDTF">2008-03-18T14:36:27Z</dcterms:created>
  <dcterms:modified xsi:type="dcterms:W3CDTF">2012-10-04T14:51:22Z</dcterms:modified>
  <cp:category/>
  <cp:version/>
  <cp:contentType/>
  <cp:contentStatus/>
</cp:coreProperties>
</file>